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84" documentId="13_ncr:1_{F6CB121F-512D-4AA6-A0C1-0FB36C537598}" xr6:coauthVersionLast="47" xr6:coauthVersionMax="47" xr10:uidLastSave="{EB879C45-201F-458A-B24E-FE54C0065BD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<sst xmlns="http://schemas.openxmlformats.org/spreadsheetml/2006/main" count="179033" uniqueCount="39108">
  <si>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</si>
  <si>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</si>
  <si>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</si>
  <si>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</si>
  <si>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</si>
  <si>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</si>
  <si>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</si>
  <si>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</si>
  <si>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</si>
  <si>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</si>
  <si>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</si>
  <si>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</si>
  <si>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</si>
  <si>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</si>
  <si>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</si>
  <si>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</si>
  <si>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</si>
  <si>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</si>
  <si>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</si>
  <si>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</si>
  <si>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</si>
  <si>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</si>
  <si>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</si>
  <si>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</si>
  <si>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</si>
  <si>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</si>
  <si>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</si>
  <si>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</si>
  <si>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</si>
  <si>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</si>
  <si>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</si>
  <si>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</si>
  <si>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</si>
  <si>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</si>
  <si>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</si>
  <si>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</si>
  <si>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</si>
  <si>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</si>
  <si>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</si>
  <si>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</si>
  <si>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</si>
  <si>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</si>
  <si>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</si>
  <si>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</si>
  <si>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</si>
  <si>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</si>
  <si>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</si>
  <si>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</si>
  <si>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</si>
  <si>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</si>
  <si>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</si>
  <si>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</si>
  <si>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</si>
  <si>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</si>
  <si>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</si>
  <si>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</si>
  <si>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</si>
  <si>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</si>
  <si>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</si>
  <si>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</si>
  <si>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</si>
  <si>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</si>
  <si>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</si>
  <si>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</si>
  <si>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</si>
  <si>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</si>
  <si>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</si>
  <si>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</si>
  <si>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</si>
  <si>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</si>
  <si>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</si>
  <si>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</si>
  <si>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</si>
  <si>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</si>
  <si>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</si>
  <si>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</si>
  <si>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</si>
  <si>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</si>
  <si>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</si>
  <si>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</si>
  <si>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</si>
  <si>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</si>
  <si>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</si>
  <si>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</si>
  <si>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</si>
  <si>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</si>
  <si>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</si>
  <si>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</si>
  <si>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</si>
  <si>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</si>
  <si>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</si>
  <si>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</si>
  <si>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</si>
  <si>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</si>
  <si>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</si>
  <si>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</si>
  <si>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</si>
  <si>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</si>
  <si>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</si>
  <si>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</si>
  <si>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</si>
  <si>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</si>
  <si>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</si>
  <si>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</si>
  <si>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</si>
  <si>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</si>
  <si>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</si>
  <si>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</si>
  <si>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</si>
  <si>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</si>
  <si>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</si>
  <si>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</si>
  <si>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</si>
  <si>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</si>
  <si>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</si>
  <si>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</si>
  <si>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</si>
  <si>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</si>
  <si>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</si>
  <si>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</si>
  <si>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</si>
  <si>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</si>
  <si>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</si>
  <si>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</si>
  <si>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</si>
  <si>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</si>
  <si>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</si>
  <si>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</si>
  <si>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</si>
  <si>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</si>
  <si>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</si>
  <si>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</si>
  <si>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</si>
  <si>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</si>
  <si>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</si>
  <si>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</si>
  <si>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</si>
  <si>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</si>
  <si>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</si>
  <si>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</si>
  <si>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</si>
  <si>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</si>
  <si>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</si>
  <si>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</si>
  <si>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</si>
  <si>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</si>
  <si>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</si>
  <si>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</si>
  <si>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</si>
  <si>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</si>
  <si>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</si>
  <si>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</si>
  <si>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</si>
  <si>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</si>
  <si>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</si>
  <si>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</si>
  <si>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</si>
  <si>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</si>
  <si>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</si>
  <si>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</si>
  <si>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</si>
  <si>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</si>
  <si>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</si>
  <si>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</si>
  <si>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</si>
  <si>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</si>
  <si>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</si>
  <si>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</si>
  <si>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</si>
  <si>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</si>
  <si>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</si>
  <si>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</si>
  <si>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</si>
  <si>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</si>
  <si>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</si>
  <si>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</si>
  <si>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</si>
  <si>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</si>
  <si>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</si>
  <si>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</si>
  <si>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</si>
  <si>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</si>
  <si>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</si>
  <si>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</si>
  <si>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</si>
  <si>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</si>
  <si>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</si>
  <si>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</si>
  <si>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</si>
  <si>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</si>
  <si>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</si>
  <si>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</si>
  <si>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</si>
  <si>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</si>
  <si>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</si>
  <si>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</si>
  <si>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</si>
  <si>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</si>
  <si>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</si>
  <si>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</si>
  <si>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</si>
  <si>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</si>
  <si>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</si>
  <si>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</si>
  <si>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</si>
  <si>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</si>
  <si>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</si>
  <si>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</si>
  <si>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</si>
  <si>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</si>
  <si>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</si>
  <si>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</si>
  <si>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</si>
  <si>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</si>
  <si>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</si>
  <si>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</si>
  <si>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</si>
  <si>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</si>
  <si>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</si>
  <si>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</si>
  <si>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</si>
  <si>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</si>
  <si>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</si>
  <si>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</si>
  <si>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</si>
  <si>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</si>
  <si>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</si>
  <si>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</si>
  <si>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</si>
  <si>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</si>
  <si>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</si>
  <si>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</si>
  <si>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</si>
  <si>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</si>
  <si>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</si>
  <si>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</si>
  <si>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</si>
  <si>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</si>
  <si>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</si>
  <si>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</si>
  <si>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</si>
  <si>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</si>
  <si>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</si>
  <si>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</si>
  <si>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</si>
  <si>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</si>
  <si>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</si>
  <si>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</si>
  <si>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</si>
  <si>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</si>
  <si>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</si>
  <si>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</si>
  <si>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</si>
  <si>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</si>
  <si>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</si>
  <si>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</si>
  <si>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</si>
  <si>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</si>
  <si>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</si>
  <si>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</si>
  <si>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</si>
  <si>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</si>
  <si>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</si>
  <si>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</si>
  <si>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</si>
  <si>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</si>
  <si>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</si>
  <si>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</si>
  <si>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</si>
  <si>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</si>
  <si>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</si>
  <si>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</si>
  <si>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</si>
  <si>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</si>
  <si>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</si>
  <si>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</si>
  <si>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</si>
  <si>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</si>
  <si>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</si>
  <si>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</si>
  <si>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</si>
  <si>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</si>
  <si>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</si>
  <si>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</si>
  <si>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</si>
  <si>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</si>
  <si>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</si>
  <si>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</si>
  <si>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</si>
  <si>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</si>
  <si>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</si>
  <si>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</si>
  <si>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</si>
  <si>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</si>
  <si>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</si>
  <si>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</si>
  <si>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</si>
  <si>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</si>
  <si>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</si>
  <si>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</si>
  <si>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</si>
  <si>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</si>
  <si>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</si>
  <si>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</si>
  <si>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</si>
  <si>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</si>
  <si>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</si>
  <si>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</si>
  <si>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</si>
  <si>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</si>
  <si>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</si>
  <si>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</si>
  <si>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</si>
  <si>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</si>
  <si>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</si>
  <si>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</si>
  <si>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</si>
  <si>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</si>
  <si>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</si>
  <si>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</si>
  <si>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</si>
  <si>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</si>
  <si>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</si>
  <si>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</si>
  <si>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</si>
  <si>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</si>
  <si>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</si>
  <si>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</si>
  <si>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</si>
  <si>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</si>
  <si>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</si>
  <si>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</si>
  <si>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</si>
  <si>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</si>
  <si>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</si>
  <si>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</si>
  <si>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</si>
  <si>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</si>
  <si>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</si>
  <si>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</si>
  <si>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</si>
  <si>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</si>
  <si>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</si>
  <si>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</si>
  <si>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</si>
  <si>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</si>
  <si>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</si>
  <si>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</si>
  <si>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</si>
  <si>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</si>
  <si>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</si>
  <si>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</si>
  <si>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</si>
  <si>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</si>
  <si>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</si>
  <si>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</si>
  <si>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</si>
  <si>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</si>
  <si>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</si>
  <si>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</si>
  <si>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</si>
  <si>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</si>
  <si>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</si>
  <si>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</si>
  <si>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</si>
  <si>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</si>
  <si>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</si>
  <si>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</si>
  <si>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</si>
  <si>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</si>
  <si>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</si>
  <si>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</si>
  <si>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</si>
  <si>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</si>
  <si>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</si>
  <si>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</si>
  <si>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</si>
  <si>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</si>
  <si>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</si>
  <si>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</si>
  <si>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</si>
  <si>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</si>
  <si>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</si>
  <si>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</si>
  <si>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</si>
  <si>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</si>
  <si>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</si>
  <si>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</si>
  <si>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</si>
  <si>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</si>
  <si>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</si>
  <si>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</si>
  <si>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</si>
  <si>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</si>
  <si>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</si>
  <si>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</si>
  <si>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</si>
  <si>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</si>
  <si>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</si>
  <si>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</si>
  <si>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</si>
  <si>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</si>
  <si>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</si>
  <si>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</si>
  <si>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</si>
  <si>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</si>
  <si>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</si>
  <si>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</si>
  <si>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</si>
  <si>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</si>
  <si>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</si>
  <si>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</si>
  <si>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</si>
  <si>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</si>
  <si>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</si>
  <si>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</si>
  <si>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</si>
  <si>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</si>
  <si>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</si>
  <si>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</si>
  <si>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</si>
  <si>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</si>
  <si>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</si>
  <si>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</si>
  <si>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</si>
  <si>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</si>
  <si>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</si>
  <si>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</si>
  <si>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</si>
  <si>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</si>
  <si>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</si>
  <si>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</si>
  <si>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</si>
  <si>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</si>
  <si>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</si>
  <si>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</si>
  <si>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</si>
  <si>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</si>
  <si>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</si>
  <si>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</si>
  <si>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</si>
  <si>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</si>
  <si>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</si>
  <si>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</si>
  <si>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</si>
  <si>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</si>
  <si>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</si>
  <si>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</si>
  <si>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</si>
  <si>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</si>
  <si>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</si>
  <si>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</si>
  <si>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</si>
  <si>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</si>
  <si>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</si>
  <si>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</si>
  <si>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</si>
  <si>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</si>
  <si>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</si>
  <si>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</si>
  <si>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</si>
  <si>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</si>
  <si>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</si>
  <si>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</si>
  <si>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</si>
  <si>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</si>
  <si>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</si>
  <si>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</si>
  <si>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</si>
  <si>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</si>
  <si>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</si>
  <si>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</si>
  <si>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</si>
  <si>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</si>
  <si>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</si>
  <si>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</si>
  <si>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</si>
  <si>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</si>
  <si>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</si>
  <si>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</si>
  <si>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</si>
  <si>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</si>
  <si>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</si>
  <si>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</si>
  <si>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</si>
  <si>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</si>
  <si>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</si>
  <si>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</si>
  <si>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</si>
  <si>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</si>
  <si>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</si>
  <si>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</si>
  <si>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</si>
  <si>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</si>
  <si>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</si>
  <si>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</si>
  <si>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</si>
  <si>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</si>
  <si>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</si>
  <si>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</si>
  <si>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</si>
  <si>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</si>
  <si>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</si>
  <si>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</si>
  <si>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</si>
  <si>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</si>
  <si>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</si>
  <si>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</si>
  <si>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</si>
  <si>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</si>
  <si>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</si>
  <si>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</si>
  <si>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</si>
  <si>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</si>
  <si>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</si>
  <si>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</si>
  <si>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</si>
  <si>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</si>
  <si>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</si>
  <si>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</si>
  <si>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</si>
  <si>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</si>
  <si>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</si>
  <si>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</si>
  <si>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</si>
  <si>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</si>
  <si>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</si>
  <si>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</si>
  <si>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</si>
  <si>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</si>
  <si>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</si>
  <si>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</si>
  <si>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</si>
  <si>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</si>
  <si>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</si>
  <si>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</si>
  <si>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</si>
  <si>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</si>
  <si>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</si>
  <si>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</si>
  <si>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</si>
  <si>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</si>
  <si>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</si>
  <si>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</si>
  <si>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</si>
  <si>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</si>
  <si>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</si>
  <si>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</si>
  <si>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</si>
  <si>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</si>
  <si>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</si>
  <si>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</si>
  <si>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</si>
  <si>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</si>
  <si>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</si>
  <si>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</si>
  <si>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</si>
  <si>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</si>
  <si>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</si>
  <si>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</si>
  <si>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</si>
  <si>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</si>
  <si>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</si>
  <si>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</si>
  <si>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</si>
  <si>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</si>
  <si>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</si>
  <si>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</si>
  <si>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</si>
  <si>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</si>
  <si>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</si>
  <si>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</si>
  <si>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</si>
  <si>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</si>
  <si>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</si>
  <si>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</si>
  <si>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</si>
  <si>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</si>
  <si>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</si>
  <si>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</si>
  <si>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</si>
  <si>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</si>
  <si>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</si>
  <si>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</si>
  <si>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</si>
  <si>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</si>
  <si>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</si>
  <si>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</si>
  <si>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</si>
  <si>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</si>
  <si>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</si>
  <si>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</si>
  <si>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</si>
  <si>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</si>
  <si>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</si>
  <si>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</si>
  <si>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</si>
  <si>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</si>
  <si>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</si>
  <si>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</si>
  <si>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</si>
  <si>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</si>
  <si>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</si>
  <si>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</si>
  <si>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</si>
  <si>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</si>
  <si>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</si>
  <si>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</si>
  <si>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</si>
  <si>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</si>
  <si>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</si>
  <si>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</si>
  <si>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</si>
  <si>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</si>
  <si>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</si>
  <si>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</si>
  <si>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</si>
  <si>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</si>
  <si>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</si>
  <si>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</si>
  <si>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</si>
  <si>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</si>
  <si>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</si>
  <si>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</si>
  <si>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</si>
  <si>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</si>
  <si>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</si>
  <si>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</si>
  <si>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</si>
  <si>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</si>
  <si>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</si>
  <si>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</si>
  <si>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</si>
  <si>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</si>
  <si>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</si>
  <si>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</si>
  <si>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</si>
  <si>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</si>
  <si>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</si>
  <si>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</si>
  <si>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</si>
  <si>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</si>
  <si>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</si>
  <si>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</si>
  <si>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</si>
  <si>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</si>
  <si>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</si>
  <si>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</si>
  <si>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</si>
  <si>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</si>
  <si>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</si>
  <si>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</si>
  <si>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</si>
  <si>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</si>
  <si>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</si>
  <si>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</si>
  <si>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</si>
  <si>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</si>
  <si>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</si>
  <si>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</si>
  <si>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</si>
  <si>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</si>
  <si>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</si>
  <si>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</si>
  <si>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</si>
  <si>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</si>
  <si>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</si>
  <si>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</si>
  <si>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</si>
  <si>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</si>
  <si>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</si>
  <si>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</si>
  <si>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</si>
  <si>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</si>
  <si>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</si>
  <si>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</si>
  <si>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</si>
  <si>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</si>
  <si>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</si>
  <si>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</si>
  <si>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</si>
  <si>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</si>
  <si>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</si>
  <si>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</si>
  <si>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</si>
  <si>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</si>
  <si>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</si>
  <si>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</si>
  <si>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</si>
  <si>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</si>
  <si>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</si>
  <si>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</si>
  <si>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</si>
  <si>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</si>
  <si>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</si>
  <si>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</si>
  <si>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</si>
  <si>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</si>
  <si>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</si>
  <si>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</si>
  <si>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</si>
  <si>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</si>
  <si>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</si>
  <si>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</si>
  <si>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</si>
  <si>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</si>
  <si>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</si>
  <si>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</si>
  <si>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</si>
  <si>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</si>
  <si>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</si>
  <si>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</si>
  <si>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</si>
  <si>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</si>
  <si>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</si>
  <si>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</si>
  <si>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</si>
  <si>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</si>
  <si>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</si>
  <si>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</si>
  <si>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</si>
  <si>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</si>
  <si>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</si>
  <si>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</si>
  <si>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</si>
  <si>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</si>
  <si>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</si>
  <si>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</si>
  <si>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</si>
  <si>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</si>
  <si>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</si>
  <si>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</si>
  <si>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</si>
  <si>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</si>
  <si>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</si>
  <si>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</si>
  <si>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</si>
  <si>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</si>
  <si>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</si>
  <si>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</si>
  <si>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</si>
  <si>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</si>
  <si>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</si>
  <si>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</si>
  <si>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</si>
  <si>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</si>
  <si>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</si>
  <si>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</si>
  <si>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</si>
  <si>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</si>
  <si>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</si>
  <si>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</si>
  <si>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</si>
  <si>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</si>
  <si>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</si>
  <si>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</si>
  <si>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</si>
  <si>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</si>
  <si>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</si>
  <si>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</si>
  <si>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</si>
  <si>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</si>
  <si>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</si>
  <si>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</si>
  <si>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</si>
  <si>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</si>
  <si>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</si>
  <si>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</si>
  <si>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</si>
  <si>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</si>
  <si>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</si>
  <si>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</si>
  <si>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</si>
  <si>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</si>
  <si>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</si>
  <si>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</si>
  <si>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</si>
  <si>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</si>
  <si>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</si>
  <si>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</si>
  <si>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</si>
  <si>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</si>
  <si>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</si>
  <si>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</si>
  <si>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</si>
  <si>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</si>
  <si>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</si>
  <si>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</si>
  <si>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</si>
  <si>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</si>
  <si>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</si>
  <si>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</si>
  <si>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</si>
  <si>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</si>
  <si>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</si>
  <si>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</si>
  <si>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</si>
  <si>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</si>
  <si>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</si>
  <si>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</si>
  <si>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</si>
  <si>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</si>
  <si>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</si>
  <si>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</si>
  <si>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</si>
  <si>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</si>
  <si>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</si>
  <si>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</si>
  <si>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</si>
  <si>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</si>
  <si>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</si>
  <si>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</si>
  <si>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</si>
  <si>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</si>
  <si>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</si>
  <si>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</si>
  <si>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</si>
  <si>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</si>
  <si>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</si>
  <si>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</si>
  <si>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</si>
  <si>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</si>
  <si>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</si>
  <si>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</si>
  <si>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</si>
  <si>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</si>
  <si>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</si>
  <si>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</si>
  <si>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</si>
  <si>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</si>
  <si>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</si>
  <si>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</si>
  <si>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</si>
  <si>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</si>
  <si>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</si>
  <si>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</si>
  <si>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</si>
  <si>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</si>
  <si>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</si>
  <si>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</si>
  <si>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</si>
  <si>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</si>
  <si>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</si>
  <si>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</si>
  <si>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</si>
  <si>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</si>
  <si>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</si>
  <si>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</si>
  <si>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</si>
  <si>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</si>
  <si>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</si>
  <si>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</si>
  <si>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</si>
  <si>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</si>
  <si>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</si>
  <si>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</si>
  <si>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</si>
  <si>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</si>
  <si>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</si>
  <si>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</si>
  <si>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</si>
  <si>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</si>
  <si>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</si>
  <si>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</si>
  <si>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</si>
  <si>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</si>
  <si>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</si>
  <si>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</si>
  <si>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</si>
  <si>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</si>
  <si>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</si>
  <si>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</si>
  <si>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</si>
  <si>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</si>
  <si>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</si>
  <si>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</si>
  <si>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</si>
  <si>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</si>
  <si>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</si>
  <si>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</si>
  <si>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</si>
  <si>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</si>
  <si>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</si>
  <si>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</si>
  <si>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</si>
  <si>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</si>
  <si>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</si>
  <si>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</si>
  <si>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</si>
  <si>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</si>
  <si>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</si>
  <si>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</si>
  <si>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</si>
  <si>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</si>
  <si>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</si>
  <si>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</si>
  <si>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</si>
  <si>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</si>
  <si>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</si>
  <si>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</si>
  <si>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</si>
  <si>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</si>
  <si>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</si>
  <si>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</si>
  <si>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</si>
  <si>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</si>
  <si>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</si>
  <si>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</si>
  <si>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</si>
  <si>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</si>
  <si>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</si>
  <si>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</si>
  <si>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</si>
  <si>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</si>
  <si>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</si>
  <si>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</si>
  <si>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</si>
  <si>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</si>
  <si>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</si>
  <si>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</si>
  <si>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</si>
  <si>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</si>
  <si>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</si>
  <si>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</si>
  <si>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</si>
  <si>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</si>
  <si>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</si>
  <si>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</si>
  <si>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</si>
  <si>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</si>
  <si>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</si>
  <si>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</si>
  <si>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</si>
  <si>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</si>
  <si>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</si>
  <si>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</si>
  <si>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</si>
  <si>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</si>
  <si>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</si>
  <si>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</si>
  <si>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</si>
  <si>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</si>
  <si>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</si>
  <si>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</si>
  <si>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</si>
  <si>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</si>
  <si>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</si>
  <si>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</si>
  <si>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</si>
  <si>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</si>
  <si>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</si>
  <si>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</si>
  <si>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</si>
  <si>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</si>
  <si>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</si>
  <si>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</si>
  <si>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</si>
  <si>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</si>
  <si>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</si>
  <si>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</si>
  <si>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</si>
  <si>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</si>
  <si>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</si>
  <si>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</si>
  <si>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</si>
  <si>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</si>
  <si>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</si>
  <si>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</si>
  <si>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</si>
  <si>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</si>
  <si>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</si>
  <si>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</si>
  <si>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</si>
  <si>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</si>
  <si>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</si>
  <si>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</si>
  <si>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</si>
  <si>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</si>
  <si>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</si>
  <si>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</si>
  <si>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</si>
  <si>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</si>
  <si>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</si>
  <si>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</si>
  <si>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</si>
  <si>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</si>
  <si>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</si>
  <si>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</si>
  <si>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</si>
  <si>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</si>
  <si>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</si>
  <si>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</si>
  <si>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</si>
  <si>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</si>
  <si>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</si>
  <si>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</si>
  <si>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</si>
  <si>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</si>
  <si>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</si>
  <si>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</si>
  <si>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</si>
  <si>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</si>
  <si>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</si>
  <si>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</si>
  <si>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</si>
  <si>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</si>
  <si>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</si>
  <si>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</si>
  <si>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</si>
  <si>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</si>
  <si>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</si>
  <si>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</si>
  <si>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</si>
  <si>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</si>
  <si>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</si>
  <si>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</si>
  <si>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</si>
  <si>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</si>
  <si>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</si>
  <si>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</si>
  <si>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</si>
  <si>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</si>
  <si>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</si>
  <si>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</si>
  <si>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</si>
  <si>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</si>
  <si>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</si>
  <si>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</si>
  <si>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</si>
  <si>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</si>
  <si>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</si>
  <si>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</si>
  <si>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</si>
  <si>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</si>
  <si>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</si>
  <si>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</si>
  <si>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</si>
  <si>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</si>
  <si>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</si>
  <si>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</si>
  <si>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</si>
  <si>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</si>
  <si>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</si>
  <si>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</si>
  <si>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</si>
  <si>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</si>
  <si>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</si>
  <si>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</si>
  <si>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</si>
  <si>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</si>
  <si>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</si>
  <si>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</si>
  <si>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</si>
  <si>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</si>
  <si>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</si>
  <si>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</si>
  <si>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</si>
  <si>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</si>
  <si>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</si>
  <si>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</si>
  <si>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</si>
  <si>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</si>
  <si>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</si>
  <si>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</si>
  <si>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</si>
  <si>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</si>
  <si>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</si>
  <si>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</si>
  <si>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</si>
  <si>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</si>
  <si>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</si>
  <si>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</si>
  <si>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</si>
  <si>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</si>
  <si>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</si>
  <si>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</si>
  <si>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</si>
  <si>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</si>
  <si>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</si>
  <si>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</si>
  <si>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</si>
  <si>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</si>
  <si>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</si>
  <si>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</si>
  <si>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</si>
  <si>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</si>
  <si>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</si>
  <si>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</si>
  <si>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</si>
  <si>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</si>
  <si>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</si>
  <si>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</si>
  <si>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</si>
  <si>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</si>
  <si>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</si>
  <si>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</si>
  <si>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</si>
  <si>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</si>
  <si>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</si>
  <si>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</si>
  <si>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</si>
  <si>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</si>
  <si>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</si>
  <si>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</si>
  <si>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</si>
  <si>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</si>
  <si>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</si>
  <si>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</si>
  <si>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</si>
  <si>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</si>
  <si>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</si>
  <si>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</si>
  <si>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</si>
  <si>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</si>
  <si>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</si>
  <si>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</si>
  <si>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</si>
  <si>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</si>
  <si>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</si>
  <si>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</si>
  <si>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</si>
  <si>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</si>
  <si>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</si>
  <si>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</si>
  <si>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</si>
  <si>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</si>
  <si>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</si>
  <si>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</si>
  <si>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</si>
  <si>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</si>
  <si>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</si>
  <si>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</si>
  <si>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</si>
  <si>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</si>
  <si>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</si>
  <si>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</si>
  <si>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</si>
  <si>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</si>
  <si>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</si>
  <si>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</si>
  <si>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</si>
  <si>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</si>
  <si>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</si>
  <si>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</si>
  <si>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</si>
  <si>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</si>
  <si>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</si>
  <si>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</si>
  <si>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</si>
  <si>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</si>
  <si>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</si>
  <si>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</si>
  <si>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</si>
  <si>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</si>
  <si>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</si>
  <si>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</si>
  <si>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</si>
  <si>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</si>
  <si>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</si>
  <si>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</si>
  <si>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</si>
  <si>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</si>
  <si>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</si>
  <si>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</si>
  <si>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</si>
  <si>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</si>
  <si>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</si>
  <si>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</si>
  <si>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</si>
  <si>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</si>
  <si>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</si>
  <si>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</si>
  <si>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</si>
  <si>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</si>
  <si>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</si>
  <si>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</si>
  <si>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</si>
  <si>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</si>
  <si>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</si>
  <si>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</si>
  <si>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</si>
  <si>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</si>
  <si>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</si>
  <si>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</si>
  <si>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</si>
  <si>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</si>
  <si>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</si>
  <si>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</si>
  <si>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</si>
  <si>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</si>
  <si>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</si>
  <si>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</si>
  <si>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</si>
  <si>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</si>
  <si>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</si>
  <si>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</si>
  <si>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</si>
  <si>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</si>
  <si>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</si>
  <si>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</si>
  <si>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</si>
  <si>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</si>
  <si>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</si>
  <si>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</si>
  <si>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</si>
  <si>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</si>
  <si>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</si>
  <si>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</si>
  <si>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</si>
  <si>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</si>
  <si>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</si>
  <si>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</si>
  <si>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</si>
  <si>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</si>
  <si>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</si>
  <si>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</si>
  <si>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</si>
  <si>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</si>
  <si>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</si>
  <si>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</si>
  <si>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</si>
  <si>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</si>
  <si>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</si>
  <si>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</si>
  <si>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</si>
  <si>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</si>
  <si>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</si>
  <si>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</si>
  <si>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</si>
  <si>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</si>
  <si>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</si>
  <si>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</si>
  <si>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</si>
  <si>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</si>
  <si>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</si>
  <si>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</si>
  <si>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</si>
  <si>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</si>
  <si>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</si>
  <si>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</si>
  <si>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</si>
  <si>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</si>
  <si>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</si>
  <si>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</si>
  <si>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</si>
  <si>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</si>
  <si>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</si>
  <si>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</si>
  <si>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</si>
  <si>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</si>
  <si>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</si>
  <si>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</si>
  <si>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</si>
  <si>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</si>
  <si>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</si>
  <si>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</si>
  <si>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</si>
  <si>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</si>
  <si>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</si>
  <si>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</si>
  <si>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</si>
  <si>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</si>
  <si>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</si>
  <si>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</si>
  <si>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</si>
  <si>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</si>
  <si>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</si>
  <si>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</si>
  <si>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</si>
  <si>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</si>
  <si>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</si>
  <si>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</si>
  <si>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</si>
  <si>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</si>
  <si>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</si>
  <si>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</si>
  <si>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</si>
  <si>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</si>
  <si>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</si>
  <si>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</si>
  <si>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</si>
  <si>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</si>
  <si>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</si>
  <si>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</si>
  <si>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</si>
  <si>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</si>
  <si>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</si>
  <si>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</si>
  <si>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</si>
  <si>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</si>
  <si>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</si>
  <si>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</si>
  <si>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</si>
  <si>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</si>
  <si>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</si>
  <si>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</si>
  <si>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</si>
  <si>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</si>
  <si>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</si>
  <si>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</si>
  <si>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</si>
  <si>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</si>
  <si>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</si>
  <si>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</si>
  <si>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</si>
  <si>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</si>
  <si>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</si>
  <si>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</si>
  <si>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</si>
  <si>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</si>
  <si>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</si>
  <si>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</si>
  <si>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</si>
  <si>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</si>
  <si>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</si>
  <si>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</si>
  <si>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</si>
  <si>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</si>
  <si>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</si>
  <si>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</si>
  <si>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</si>
  <si>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</si>
  <si>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</si>
  <si>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</si>
  <si>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</si>
  <si>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</si>
  <si>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</si>
  <si>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</si>
  <si>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</si>
  <si>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</si>
  <si>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</si>
  <si>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</si>
  <si>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</si>
  <si>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</si>
  <si>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</si>
  <si>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</si>
  <si>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</si>
  <si>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</si>
  <si>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</si>
  <si>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</si>
  <si>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</si>
  <si>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</si>
  <si>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</si>
  <si>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</si>
  <si>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</si>
  <si>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</si>
  <si>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</si>
  <si>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</si>
  <si>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</si>
  <si>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</si>
  <si>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</si>
  <si>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</si>
  <si>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</si>
  <si>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</si>
  <si>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</si>
  <si>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</si>
  <si>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</si>
  <si>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</si>
  <si>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</si>
  <si>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</si>
  <si>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</si>
  <si>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</si>
  <si>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</si>
  <si>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</si>
  <si>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</si>
  <si>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</si>
  <si>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</si>
  <si>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</si>
  <si>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</si>
  <si>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</si>
  <si>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</si>
  <si>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</si>
  <si>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</si>
  <si>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</si>
  <si>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</si>
  <si>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</si>
  <si>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</si>
  <si>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</si>
  <si>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</si>
  <si>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</si>
  <si>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</si>
  <si>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</si>
  <si>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</si>
  <si>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</si>
  <si>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</si>
  <si>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</si>
  <si>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</si>
  <si>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</si>
  <si>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</si>
  <si>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</si>
  <si>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</si>
  <si>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</si>
  <si>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</si>
  <si>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</si>
  <si>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</si>
  <si>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</si>
  <si>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</si>
  <si>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</si>
  <si>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</si>
  <si>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</si>
  <si>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</si>
  <si>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</si>
  <si>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</si>
  <si>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</si>
  <si>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</si>
  <si>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</si>
  <si>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</si>
  <si>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</si>
  <si>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</si>
  <si>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</si>
  <si>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</si>
  <si>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</si>
  <si>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</si>
  <si>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</si>
  <si>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</si>
  <si>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</si>
  <si>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</si>
  <si>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</si>
  <si>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</si>
  <si>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</si>
  <si>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</si>
  <si>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</si>
  <si>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</si>
  <si>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</si>
  <si>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</si>
  <si>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</si>
  <si>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</si>
  <si>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</si>
  <si>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</si>
  <si>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</si>
  <si>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</si>
  <si>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</si>
  <si>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</si>
  <si>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</si>
  <si>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</si>
  <si>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</si>
  <si>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</si>
  <si>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</si>
  <si>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</si>
  <si>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</si>
  <si>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</si>
  <si>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</si>
  <si>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</si>
  <si>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</si>
  <si>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</si>
  <si>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</si>
  <si>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</si>
  <si>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</si>
  <si>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</si>
  <si>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</si>
  <si>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</si>
  <si>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</si>
  <si>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</si>
  <si>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</si>
  <si>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</si>
  <si>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</si>
  <si>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</si>
  <si>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</si>
  <si>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</si>
  <si>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</si>
  <si>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</si>
  <si>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</si>
  <si>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</si>
  <si>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</si>
  <si>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</si>
  <si>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</si>
  <si>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</si>
  <si>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</si>
  <si>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</si>
  <si>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</si>
  <si>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</si>
  <si>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</si>
  <si>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</si>
  <si>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</si>
  <si>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</si>
  <si>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</si>
  <si>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</si>
  <si>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</si>
  <si>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</si>
  <si>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</si>
  <si>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</si>
  <si>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</si>
  <si>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</si>
  <si>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</si>
  <si>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</si>
  <si>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</si>
  <si>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</si>
  <si>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</si>
  <si>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</si>
  <si>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</si>
  <si>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</si>
  <si>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</si>
  <si>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</si>
  <si>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</si>
  <si>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</si>
  <si>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</si>
  <si>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</si>
  <si>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</si>
  <si>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</si>
  <si>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</si>
  <si>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</si>
  <si>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</si>
  <si>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</si>
  <si>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</si>
  <si>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</si>
  <si>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</si>
  <si>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</si>
  <si>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</si>
  <si>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</si>
  <si>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</si>
  <si>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</si>
  <si>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</si>
  <si>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</si>
  <si>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</si>
  <si>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</si>
  <si>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</si>
  <si>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</si>
  <si>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</si>
  <si>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</si>
  <si>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</si>
  <si>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</si>
  <si>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</si>
  <si>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</si>
  <si>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</si>
  <si>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</si>
  <si>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</si>
  <si>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</si>
  <si>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</si>
  <si>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</si>
  <si>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</si>
  <si>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</si>
  <si>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</si>
  <si>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</si>
  <si>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</si>
  <si>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</si>
  <si>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</si>
  <si>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</si>
  <si>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</si>
  <si>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</si>
  <si>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</si>
  <si>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</si>
  <si>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</si>
  <si>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</si>
  <si>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</si>
  <si>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</si>
  <si>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</si>
  <si>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</si>
  <si>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</si>
  <si>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</si>
  <si>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</si>
  <si>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</si>
  <si>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</si>
  <si>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</si>
  <si>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</si>
  <si>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</si>
  <si>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</si>
  <si>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</si>
  <si>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</si>
  <si>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</si>
  <si>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</si>
  <si>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</si>
  <si>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</si>
  <si>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</si>
  <si>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</si>
  <si>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</si>
  <si>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</si>
  <si>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</si>
  <si>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</si>
  <si>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</si>
  <si>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</si>
  <si>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</si>
  <si>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</si>
  <si>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</si>
  <si>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</si>
  <si>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</si>
  <si>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</si>
  <si>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</si>
  <si>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</si>
  <si>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</si>
  <si>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</si>
  <si>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</si>
  <si>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</si>
  <si>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</si>
  <si>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</si>
  <si>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</si>
  <si>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</si>
  <si>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</si>
  <si>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</si>
  <si>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</si>
  <si>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</si>
  <si>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</si>
  <si>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</si>
  <si>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</si>
  <si>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</si>
  <si>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</si>
  <si>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</si>
  <si>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</si>
  <si>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</si>
  <si>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</si>
  <si>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</si>
  <si>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</si>
  <si>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</si>
  <si>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</si>
  <si>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</si>
  <si>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</si>
  <si>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</si>
  <si>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</si>
  <si>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</si>
  <si>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</si>
  <si>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</si>
  <si>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</si>
  <si>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</si>
  <si>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</si>
  <si>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</si>
  <si>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</si>
  <si>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</si>
  <si>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</si>
  <si>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</si>
  <si>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</si>
  <si>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</si>
  <si>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</si>
  <si>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</si>
  <si>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</si>
  <si>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</si>
  <si>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</si>
  <si>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</si>
  <si>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</si>
  <si>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</si>
  <si>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</si>
  <si>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</si>
  <si>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</si>
  <si>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</si>
  <si>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</si>
  <si>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</si>
  <si>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</si>
  <si>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</si>
  <si>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</si>
  <si>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</si>
  <si>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</si>
  <si>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</si>
  <si>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</si>
  <si>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</si>
  <si>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</si>
  <si>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</si>
  <si>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</si>
  <si>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</si>
  <si>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</si>
  <si>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</si>
  <si>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</si>
  <si>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</si>
  <si>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</si>
  <si>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</si>
  <si>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</si>
  <si>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</si>
  <si>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</si>
  <si>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</si>
  <si>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</si>
  <si>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</si>
  <si>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</si>
  <si>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</si>
  <si>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</si>
  <si>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</si>
  <si>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</si>
  <si>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</si>
  <si>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</si>
  <si>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</si>
  <si>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</si>
  <si>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</si>
  <si>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</si>
  <si>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</si>
  <si>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</si>
  <si>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</si>
  <si>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</si>
  <si>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</si>
  <si>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</si>
  <si>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</si>
  <si>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</si>
  <si>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</si>
  <si>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</si>
  <si>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</si>
  <si>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</si>
  <si>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</si>
  <si>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</si>
  <si>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</si>
  <si>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</si>
  <si>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</si>
  <si>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</si>
  <si>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</si>
  <si>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</si>
  <si>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</si>
  <si>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</si>
  <si>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</si>
  <si>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</si>
  <si>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</si>
  <si>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</si>
  <si>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</si>
  <si>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</si>
  <si>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</si>
  <si>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</si>
  <si>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</si>
  <si>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</si>
  <si>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</si>
  <si>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</si>
  <si>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</si>
  <si>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</si>
  <si>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</si>
  <si>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</si>
  <si>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</si>
  <si>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</si>
  <si>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</si>
  <si>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</si>
  <si>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</si>
  <si>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</si>
  <si>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</si>
  <si>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</si>
  <si>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</si>
  <si>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</si>
  <si>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</si>
  <si>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</si>
  <si>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</si>
  <si>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</si>
  <si>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</si>
  <si>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</si>
  <si>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</si>
  <si>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</si>
  <si>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</si>
  <si>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</si>
  <si>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</si>
  <si>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</si>
  <si>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</si>
  <si>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</si>
  <si>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</si>
  <si>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</si>
  <si>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</si>
  <si>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</si>
  <si>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</si>
  <si>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</si>
  <si>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</si>
  <si>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</si>
  <si>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</si>
  <si>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</si>
  <si>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</si>
  <si>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</si>
  <si>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</si>
  <si>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</si>
  <si>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</si>
  <si>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</si>
  <si>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</si>
  <si>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</si>
  <si>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</si>
  <si>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</si>
  <si>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</si>
  <si>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</si>
  <si>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</si>
  <si>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</si>
  <si>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</si>
  <si>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</si>
  <si>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</si>
  <si>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</si>
  <si>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</si>
  <si>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</si>
  <si>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</si>
  <si>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</si>
  <si>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</si>
  <si>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</si>
  <si>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</si>
  <si>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</si>
  <si>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</si>
  <si>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</si>
  <si>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</si>
  <si>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</si>
  <si>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</si>
  <si>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</si>
  <si>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</si>
  <si>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</si>
  <si>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</si>
  <si>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</si>
  <si>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</si>
  <si>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</si>
  <si>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</si>
  <si>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</si>
  <si>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</si>
  <si>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</si>
  <si>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</si>
  <si>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</si>
  <si>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</si>
  <si>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</si>
  <si>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</si>
  <si>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</si>
  <si>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</si>
  <si>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</si>
  <si>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</si>
  <si>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</si>
  <si>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</si>
  <si>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</si>
  <si>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</si>
  <si>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</si>
  <si>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</si>
  <si>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</si>
  <si>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</si>
  <si>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</si>
  <si>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</si>
  <si>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</si>
  <si>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</si>
  <si>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</si>
  <si>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</si>
  <si>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</si>
  <si>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</si>
  <si>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</si>
  <si>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</si>
  <si>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</si>
  <si>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</si>
  <si>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</si>
  <si>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</si>
  <si>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</si>
  <si>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</si>
  <si>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</si>
  <si>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</si>
  <si>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</si>
  <si>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</si>
  <si>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</si>
  <si>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</si>
  <si>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</si>
  <si>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</si>
  <si>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</si>
  <si>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</si>
  <si>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</si>
  <si>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</si>
  <si>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</si>
  <si>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</si>
  <si>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</si>
  <si>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</si>
  <si>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</si>
  <si>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</si>
  <si>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</si>
  <si>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</si>
  <si>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</si>
  <si>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</si>
  <si>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</si>
  <si>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</si>
  <si>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</si>
  <si>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</si>
  <si>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</si>
  <si>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</si>
  <si>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</si>
  <si>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</si>
  <si>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</si>
  <si>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</si>
  <si>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</si>
  <si>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</si>
  <si>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</si>
  <si>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</si>
  <si>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</si>
  <si>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</si>
  <si>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</si>
  <si>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</si>
  <si>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</si>
  <si>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</si>
  <si>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</si>
  <si>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</si>
  <si>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</si>
  <si>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</si>
  <si>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</si>
  <si>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</si>
  <si>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</si>
  <si>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</si>
  <si>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</si>
  <si>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</si>
  <si>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</si>
  <si>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</si>
  <si>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</si>
  <si>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</si>
  <si>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</si>
  <si>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</si>
  <si>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</si>
  <si>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</si>
  <si>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</si>
  <si>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</si>
  <si>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</si>
  <si>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</si>
  <si>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</si>
  <si>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</si>
  <si>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</si>
  <si>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</si>
  <si>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</si>
  <si>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</si>
  <si>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</si>
  <si>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</si>
  <si>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</si>
  <si>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</si>
  <si>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</si>
  <si>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</si>
  <si>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</si>
  <si>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</si>
  <si>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</si>
  <si>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</si>
  <si>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</si>
  <si>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</si>
  <si>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</si>
  <si>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</si>
  <si>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</si>
  <si>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</si>
  <si>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</si>
  <si>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</si>
  <si>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</si>
  <si>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</si>
  <si>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</si>
  <si>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</si>
  <si>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</si>
  <si>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</si>
  <si>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</si>
  <si>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</si>
  <si>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</si>
  <si>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</si>
  <si>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</si>
  <si>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</si>
  <si>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</si>
  <si>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</si>
  <si>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</si>
  <si>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</si>
  <si>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</si>
  <si>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</si>
  <si>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</si>
  <si>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</si>
  <si>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</si>
  <si>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</si>
  <si>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</si>
  <si>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</si>
  <si>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</si>
  <si>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</si>
  <si>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</si>
  <si>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</si>
  <si>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</si>
  <si>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</si>
  <si>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</si>
  <si>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</si>
  <si>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</si>
  <si>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</si>
  <si>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</si>
  <si>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</si>
  <si>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</si>
  <si>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</si>
  <si>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</si>
  <si>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</si>
  <si>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</si>
  <si>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</si>
  <si>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</si>
  <si>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</si>
  <si>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</si>
  <si>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</si>
  <si>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</si>
  <si>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</si>
  <si>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</si>
  <si>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</si>
  <si>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</si>
  <si>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</si>
  <si>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</si>
  <si>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</si>
  <si>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</si>
  <si>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</si>
  <si>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</si>
  <si>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</si>
  <si>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</si>
  <si>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</si>
  <si>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</si>
  <si>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</si>
  <si>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</si>
  <si>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</si>
  <si>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</si>
  <si>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</si>
  <si>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</si>
  <si>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</si>
  <si>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</si>
  <si>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</si>
  <si>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</si>
  <si>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</si>
  <si>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</si>
  <si>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</si>
  <si>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</si>
  <si>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</si>
  <si>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</si>
  <si>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</si>
  <si>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</si>
  <si>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</si>
  <si>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</si>
  <si>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</si>
  <si>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</si>
  <si>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</si>
  <si>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</si>
  <si>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</si>
  <si>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</si>
  <si>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</si>
  <si>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</si>
  <si>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</si>
  <si>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</si>
  <si>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</si>
  <si>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</si>
  <si>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</si>
  <si>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</si>
  <si>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</si>
  <si>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</si>
  <si>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</si>
  <si>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</si>
  <si>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</si>
  <si>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</si>
  <si>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</si>
  <si>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</si>
  <si>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</si>
  <si>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</si>
  <si>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</si>
  <si>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</si>
  <si>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</si>
  <si>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</si>
  <si>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</si>
  <si>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</si>
  <si>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</si>
  <si>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</si>
  <si>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</si>
  <si>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</si>
  <si>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</si>
  <si>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</si>
  <si>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</si>
  <si>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</si>
  <si>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</si>
  <si>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</si>
  <si>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</si>
  <si>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</si>
  <si>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</si>
  <si>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</si>
  <si>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</si>
  <si>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</si>
  <si>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</si>
  <si>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</si>
  <si>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</si>
  <si>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</si>
  <si>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</si>
  <si>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</si>
  <si>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</si>
  <si>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</si>
  <si>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</si>
  <si>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</si>
  <si>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</si>
  <si>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</si>
  <si>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</si>
  <si>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</si>
  <si>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</si>
  <si>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</si>
  <si>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</si>
  <si>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</si>
  <si>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</si>
  <si>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</si>
  <si>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</si>
  <si>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</si>
  <si>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</si>
  <si>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</si>
  <si>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</si>
  <si>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</si>
  <si>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</si>
  <si>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</si>
  <si>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</si>
  <si>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</si>
  <si>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</si>
  <si>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</si>
  <si>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</si>
  <si>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</si>
  <si>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</si>
  <si>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</si>
  <si>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</si>
  <si>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</si>
  <si>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</si>
  <si>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</si>
  <si>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</si>
  <si>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</si>
  <si>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</si>
  <si>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</si>
  <si>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</si>
  <si>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</si>
  <si>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</si>
  <si>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</si>
  <si>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</si>
  <si>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</si>
  <si>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</si>
  <si>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</si>
  <si>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</si>
  <si>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</si>
  <si>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</si>
  <si>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</si>
  <si>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</si>
  <si>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</si>
  <si>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</si>
  <si>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</si>
  <si>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</si>
  <si>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</si>
  <si>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</si>
  <si>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</si>
  <si>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</si>
  <si>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</si>
  <si>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</si>
  <si>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</si>
  <si>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</si>
  <si>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</si>
  <si>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</si>
  <si>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</si>
  <si>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</si>
  <si>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</si>
  <si>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</si>
  <si>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</si>
  <si>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</si>
  <si>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</si>
  <si>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</si>
  <si>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</si>
  <si>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</si>
  <si>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</si>
  <si>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</si>
  <si>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</si>
  <si>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</si>
  <si>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</si>
  <si>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</si>
  <si>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</si>
  <si>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</si>
  <si>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</si>
  <si>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</si>
  <si>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</si>
  <si>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</si>
  <si>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</si>
  <si>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</si>
  <si>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</si>
  <si>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</si>
  <si>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</si>
  <si>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</si>
  <si>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</si>
  <si>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</si>
  <si>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</si>
  <si>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</si>
  <si>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</si>
  <si>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</si>
  <si>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</si>
  <si>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</si>
  <si>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</si>
  <si>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</si>
  <si>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</si>
  <si>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</si>
  <si>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</si>
  <si>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</si>
  <si>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</si>
  <si>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</si>
  <si>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</si>
  <si>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</si>
  <si>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</si>
  <si>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</si>
  <si>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</si>
  <si>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</si>
  <si>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</si>
  <si>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</si>
  <si>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</si>
  <si>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</si>
  <si>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</si>
  <si>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</si>
  <si>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</si>
  <si>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</si>
  <si>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</si>
  <si>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</si>
  <si>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</si>
  <si>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</si>
  <si>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</si>
  <si>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</si>
  <si>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</si>
  <si>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</si>
  <si>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</si>
  <si>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</si>
  <si>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</si>
  <si>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</si>
  <si>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</si>
  <si>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</si>
  <si>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</si>
  <si>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</si>
  <si>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</si>
  <si>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</si>
  <si>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</si>
  <si>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</si>
  <si>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</si>
  <si>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</si>
  <si>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</si>
  <si>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</si>
  <si>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</si>
  <si>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</si>
  <si>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</si>
  <si>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</si>
  <si>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</si>
  <si>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</si>
  <si>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</si>
  <si>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</si>
  <si>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</si>
  <si>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</si>
  <si>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</si>
  <si>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</si>
  <si>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</si>
  <si>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</si>
  <si>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</si>
  <si>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</si>
  <si>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</si>
  <si>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</si>
  <si>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</si>
  <si>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</si>
  <si>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</si>
  <si>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</si>
  <si>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</si>
  <si>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</si>
  <si>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</si>
  <si>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</si>
  <si>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</si>
  <si>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</si>
  <si>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</si>
  <si>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</si>
  <si>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</si>
  <si>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</si>
  <si>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</si>
  <si>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</si>
  <si>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</si>
  <si>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</si>
  <si>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</si>
  <si>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</si>
  <si>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</si>
  <si>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</si>
  <si>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</si>
  <si>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</si>
  <si>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</si>
  <si>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</si>
  <si>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</si>
  <si>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</si>
  <si>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</si>
  <si>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</si>
  <si>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</si>
  <si>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</si>
  <si>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</si>
  <si>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</si>
  <si>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</si>
  <si>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</si>
  <si>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</si>
  <si>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</si>
  <si>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</si>
  <si>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</si>
  <si>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</si>
  <si>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</si>
  <si>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</si>
  <si>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</si>
  <si>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</si>
  <si>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</si>
  <si>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</si>
  <si>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</si>
  <si>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</si>
  <si>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</si>
  <si>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</si>
  <si>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</si>
  <si>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</si>
  <si>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</si>
  <si>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</si>
  <si>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</si>
  <si>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</si>
  <si>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</si>
  <si>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</si>
  <si>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</si>
  <si>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</si>
  <si>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</si>
  <si>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</si>
  <si>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</si>
  <si>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</si>
  <si>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</si>
  <si>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</si>
  <si>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</si>
  <si>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</si>
  <si>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</si>
  <si>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</si>
  <si>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</si>
  <si>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</si>
  <si>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</si>
  <si>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</si>
  <si>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</si>
  <si>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</si>
  <si>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</si>
  <si>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</si>
  <si>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</si>
  <si>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</si>
  <si>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</si>
  <si>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</si>
  <si>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</si>
  <si>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</si>
  <si>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</si>
  <si>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</si>
  <si>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</si>
  <si>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</si>
  <si>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</si>
  <si>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</si>
  <si>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</si>
  <si>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</si>
  <si>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</si>
  <si>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</si>
  <si>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</si>
  <si>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</si>
  <si>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</si>
  <si>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</si>
  <si>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</si>
  <si>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</si>
  <si>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</si>
  <si>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</si>
  <si>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</si>
  <si>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</si>
  <si>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</si>
  <si>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</si>
  <si>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</si>
  <si>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</si>
  <si>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</si>
  <si>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</si>
  <si>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</si>
  <si>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</si>
  <si>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</si>
  <si>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</si>
  <si>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</si>
  <si>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</si>
  <si>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</si>
  <si>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</si>
  <si>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</si>
  <si>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</si>
  <si>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</si>
  <si>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</si>
  <si>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</si>
  <si>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</si>
  <si>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</si>
  <si>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</si>
  <si>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</si>
  <si>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</si>
  <si>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</si>
  <si>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</si>
  <si>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</si>
  <si>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</si>
  <si>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</si>
  <si>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</si>
  <si>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</si>
  <si>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</si>
  <si>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</si>
  <si>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</si>
  <si>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</si>
  <si>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</si>
  <si>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</si>
  <si>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</si>
  <si>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</si>
  <si>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</si>
  <si>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</si>
  <si>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</si>
  <si>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</si>
  <si>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</si>
  <si>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</si>
  <si>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</si>
  <si>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</si>
  <si>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</si>
  <si>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</si>
  <si>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</si>
  <si>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</si>
  <si>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</si>
  <si>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</si>
  <si>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</si>
  <si>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</si>
  <si>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</si>
  <si>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</si>
  <si>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</si>
  <si>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</si>
  <si>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</si>
  <si>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</si>
  <si>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</si>
  <si>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</si>
  <si>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</si>
  <si>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</si>
  <si>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</si>
  <si>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</si>
  <si>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</si>
  <si>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</si>
  <si>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</si>
  <si>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</si>
  <si>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</si>
  <si>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</si>
  <si>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</si>
  <si>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</si>
  <si>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</si>
  <si>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</si>
  <si>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</si>
  <si>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</si>
  <si>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</si>
  <si>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</si>
  <si>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</si>
  <si>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</si>
  <si>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</si>
  <si>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</si>
  <si>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</si>
  <si>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</si>
  <si>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</si>
  <si>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</si>
  <si>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</si>
  <si>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</si>
  <si>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</si>
  <si>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</si>
  <si>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</si>
  <si>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</si>
  <si>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</si>
  <si>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</si>
  <si>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</si>
  <si>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</si>
  <si>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</si>
  <si>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</si>
  <si>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</si>
  <si>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</si>
  <si>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</si>
  <si>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</si>
  <si>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</si>
  <si>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</si>
  <si>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</si>
  <si>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</si>
  <si>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</si>
  <si>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</si>
  <si>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</si>
  <si>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</si>
  <si>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</si>
  <si>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</si>
  <si>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</si>
  <si>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</si>
  <si>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</si>
  <si>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</si>
  <si>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</si>
  <si>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</si>
  <si>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</si>
  <si>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</si>
  <si>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</si>
  <si>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</si>
  <si>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</si>
  <si>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</si>
  <si>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</si>
  <si>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</si>
  <si>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</si>
  <si>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</si>
  <si>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</si>
  <si>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</si>
  <si>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</si>
  <si>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</si>
  <si>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</si>
  <si>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</si>
  <si>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</si>
  <si>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</si>
  <si>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</si>
  <si>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</si>
  <si>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</si>
  <si>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</si>
  <si>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</si>
  <si>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</si>
  <si>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</si>
  <si>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</si>
  <si>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</si>
  <si>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</si>
  <si>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</si>
  <si>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</si>
  <si>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</si>
  <si>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</si>
  <si>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</si>
  <si>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</si>
  <si>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</si>
  <si>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</si>
  <si>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</si>
  <si>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</si>
  <si>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</si>
  <si>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</si>
  <si>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</si>
  <si>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</si>
  <si>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</si>
  <si>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</si>
  <si>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</si>
  <si>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</si>
  <si>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</si>
  <si>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</si>
  <si>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</si>
  <si>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</si>
  <si>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</si>
  <si>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</si>
  <si>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</si>
  <si>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</si>
  <si>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</si>
  <si>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</si>
  <si>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</si>
  <si>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</si>
  <si>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</si>
  <si>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</si>
  <si>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</si>
  <si>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</si>
  <si>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</si>
  <si>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</si>
  <si>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</si>
  <si>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</si>
  <si>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</si>
  <si>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</si>
  <si>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</si>
  <si>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</si>
  <si>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</si>
  <si>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</si>
  <si>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</si>
  <si>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</si>
  <si>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</si>
  <si>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</si>
  <si>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</si>
  <si>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</si>
  <si>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</si>
  <si>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</si>
  <si>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</si>
  <si>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</si>
  <si>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</si>
  <si>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</si>
  <si>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</si>
  <si>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</si>
  <si>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</si>
  <si>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</si>
  <si>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</si>
  <si>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</si>
  <si>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</si>
  <si>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</si>
  <si>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</si>
  <si>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</si>
  <si>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</si>
  <si>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</si>
  <si>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</si>
  <si>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</si>
  <si>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</si>
  <si>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</si>
  <si>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</si>
  <si>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</si>
  <si>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</si>
  <si>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</si>
  <si>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</si>
  <si>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</si>
  <si>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</si>
  <si>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</si>
  <si>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</si>
  <si>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</si>
  <si>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</si>
  <si>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</si>
  <si>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</si>
  <si>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</si>
  <si>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</si>
  <si>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</si>
  <si>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</si>
  <si>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</si>
  <si>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</si>
  <si>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</si>
  <si>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</si>
  <si>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</si>
  <si>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</si>
  <si>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</si>
  <si>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</si>
  <si>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</si>
  <si>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</si>
  <si>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</si>
  <si>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</si>
  <si>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</si>
  <si>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</si>
  <si>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</si>
  <si>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</si>
  <si>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</si>
  <si>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</si>
  <si>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</si>
  <si>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</si>
  <si>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</si>
  <si>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</si>
  <si>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</si>
  <si>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</si>
  <si>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</si>
  <si>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</si>
  <si>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</si>
  <si>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</si>
  <si>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</si>
  <si>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</si>
  <si>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</si>
  <si>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</si>
  <si>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</si>
  <si>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</si>
  <si>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</si>
  <si>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</si>
  <si>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</si>
  <si>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</si>
  <si>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</si>
  <si>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</si>
  <si>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</si>
  <si>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</si>
  <si>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</si>
  <si>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</si>
  <si>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</si>
  <si>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</si>
  <si>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</si>
  <si>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</si>
  <si>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</si>
  <si>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</si>
  <si>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</si>
  <si>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</si>
  <si>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</si>
  <si>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</si>
  <si>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</si>
  <si>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</si>
  <si>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</si>
  <si>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</si>
  <si>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</si>
  <si>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</si>
  <si>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</si>
  <si>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</si>
  <si>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</si>
  <si>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</si>
  <si>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</si>
  <si>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</si>
  <si>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</si>
  <si>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</si>
  <si>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</si>
  <si>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</si>
  <si>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</si>
  <si>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</si>
  <si>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</si>
  <si>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</si>
  <si>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</si>
  <si>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</si>
  <si>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</si>
  <si>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</si>
  <si>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</si>
  <si>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</si>
  <si>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</si>
  <si>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</si>
  <si>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</si>
  <si>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</si>
  <si>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</si>
  <si>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</si>
  <si>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</si>
  <si>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</si>
  <si>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</si>
  <si>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</si>
  <si>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</si>
  <si>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</si>
  <si>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</si>
  <si>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</si>
  <si>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</si>
  <si>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</si>
  <si>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</si>
  <si>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</si>
  <si>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</si>
  <si>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</si>
  <si>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</si>
  <si>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</si>
  <si>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</si>
  <si>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</si>
  <si>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</si>
  <si>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</si>
  <si>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</si>
  <si>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</si>
  <si>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</si>
  <si>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</si>
  <si>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</si>
  <si>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</si>
  <si>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</si>
  <si>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</si>
  <si>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</si>
  <si>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</si>
  <si>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</si>
  <si>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</si>
  <si>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</si>
  <si>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</si>
  <si>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</si>
  <si>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</si>
  <si>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</si>
  <si>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</si>
  <si>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</si>
  <si>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</si>
  <si>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</si>
  <si>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</si>
  <si>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</si>
  <si>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</si>
  <si>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</si>
  <si>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</si>
  <si>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</si>
  <si>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</si>
  <si>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</si>
  <si>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</si>
  <si>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</si>
  <si>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</si>
  <si>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</si>
  <si>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</si>
  <si>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</si>
  <si>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</si>
  <si>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</si>
  <si>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</si>
  <si>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</si>
  <si>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</si>
  <si>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</si>
  <si>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</si>
  <si>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</si>
  <si>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</si>
  <si>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</si>
  <si>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</si>
  <si>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</si>
  <si>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</si>
  <si>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</si>
  <si>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</si>
  <si>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</si>
  <si>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</si>
  <si>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</si>
  <si>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</si>
  <si>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</si>
  <si>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</si>
  <si>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</si>
  <si>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</si>
  <si>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</si>
  <si>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</si>
  <si>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</si>
  <si>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</si>
  <si>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</si>
  <si>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</si>
  <si>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</si>
  <si>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</si>
  <si>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</si>
  <si>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</si>
  <si>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</si>
  <si>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</si>
  <si>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</si>
  <si>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</si>
  <si>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</si>
  <si>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</si>
  <si>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</si>
  <si>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</si>
  <si>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</si>
  <si>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</si>
  <si>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</si>
  <si>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</si>
  <si>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</si>
  <si>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</si>
  <si>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</si>
  <si>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</si>
  <si>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</si>
  <si>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</si>
  <si>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</si>
  <si>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</si>
  <si>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</si>
  <si>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</si>
  <si>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</si>
  <si>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</si>
  <si>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</si>
  <si>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</si>
  <si>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</si>
  <si>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</si>
  <si>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</si>
  <si>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</si>
  <si>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</si>
  <si>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</si>
  <si>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</si>
  <si>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</si>
  <si>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</si>
  <si>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</si>
  <si>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</si>
  <si>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</si>
  <si>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</si>
  <si>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</si>
  <si>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</si>
  <si>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</si>
  <si>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</si>
  <si>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</si>
  <si>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</si>
  <si>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</si>
  <si>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</si>
  <si>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</si>
  <si>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</si>
  <si>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</si>
  <si>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</si>
  <si>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</si>
  <si>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</si>
  <si>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</si>
  <si>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</si>
  <si>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</si>
  <si>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</si>
  <si>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</si>
  <si>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</si>
  <si>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</si>
  <si>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</si>
  <si>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</si>
  <si>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</si>
  <si>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</si>
  <si>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</si>
  <si>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</si>
  <si>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</si>
  <si>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</si>
  <si>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</si>
  <si>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</si>
  <si>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</si>
  <si>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</si>
  <si>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</si>
  <si>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</si>
  <si>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</si>
  <si>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</si>
  <si>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</si>
  <si>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</si>
  <si>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</si>
  <si>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</si>
  <si>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</si>
  <si>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</si>
  <si>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</si>
  <si>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</si>
  <si>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</si>
  <si>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</si>
  <si>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</si>
  <si>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</si>
  <si>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</si>
  <si>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</si>
  <si>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</si>
  <si>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</si>
  <si>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</si>
  <si>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</si>
  <si>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</si>
  <si>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</si>
  <si>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</si>
  <si>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</si>
  <si>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</si>
  <si>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</si>
  <si>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</si>
  <si>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</si>
  <si>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</si>
  <si>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</si>
  <si>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</si>
  <si>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</si>
  <si>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</si>
  <si>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</si>
  <si>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</si>
  <si>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</si>
  <si>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</si>
  <si>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</si>
  <si>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</si>
  <si>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</si>
  <si>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</si>
  <si>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</si>
  <si>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</si>
  <si>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</si>
  <si>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</si>
  <si>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</si>
  <si>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</si>
  <si>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</si>
  <si>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</si>
  <si>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</si>
  <si>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</si>
  <si>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</si>
  <si>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</si>
  <si>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</si>
  <si>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</si>
  <si>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</si>
  <si>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</si>
  <si>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</si>
  <si>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</si>
  <si>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</si>
  <si>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</si>
  <si>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</si>
  <si>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</si>
  <si>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</si>
  <si>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</si>
  <si>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</si>
  <si>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</si>
  <si>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</si>
  <si>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</si>
  <si>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</si>
  <si>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</si>
  <si>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</si>
  <si>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</si>
  <si>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</si>
  <si>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</si>
  <si>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</si>
  <si>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</si>
  <si>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</si>
  <si>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</si>
  <si>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</si>
  <si>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</si>
  <si>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</si>
  <si>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</si>
  <si>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</si>
  <si>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</si>
  <si>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</si>
  <si>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</si>
  <si>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</si>
  <si>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</si>
  <si>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</si>
  <si>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</si>
  <si>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</si>
  <si>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</si>
  <si>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</si>
  <si>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</si>
  <si>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</si>
  <si>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</si>
  <si>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</si>
  <si>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</si>
  <si>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</si>
  <si>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</si>
  <si>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</si>
  <si>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</si>
  <si>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</si>
  <si>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</si>
  <si>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</si>
  <si>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</si>
  <si>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</si>
  <si>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</si>
  <si>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</si>
  <si>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</si>
  <si>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</si>
  <si>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</si>
  <si>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</si>
  <si>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</si>
  <si>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</si>
  <si>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</si>
  <si>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</si>
  <si>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</si>
  <si>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</si>
  <si>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</si>
  <si>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</si>
  <si>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</si>
  <si>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</si>
  <si>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</si>
  <si>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</si>
  <si>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</si>
  <si>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</si>
  <si>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</si>
  <si>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</si>
  <si>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</si>
  <si>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</si>
  <si>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</si>
  <si>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</si>
  <si>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</si>
  <si>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</si>
  <si>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</si>
  <si>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</si>
  <si>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</si>
  <si>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</si>
  <si>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</si>
  <si>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</si>
  <si>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</si>
  <si>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</si>
  <si>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</si>
  <si>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</si>
  <si>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</si>
  <si>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</si>
  <si>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</si>
  <si>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</si>
  <si>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</si>
  <si>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</si>
  <si>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</si>
  <si>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</si>
  <si>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</si>
  <si>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</si>
  <si>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</si>
  <si>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</si>
  <si>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</si>
  <si>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</si>
  <si>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</si>
  <si>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</si>
  <si>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</si>
  <si>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</si>
  <si>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</si>
  <si>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</si>
  <si>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</si>
  <si>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</si>
  <si>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</si>
  <si>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</si>
  <si>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</si>
  <si>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</si>
  <si>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</si>
  <si>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</si>
  <si>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</si>
  <si>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</si>
  <si>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</si>
  <si>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</si>
  <si>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</si>
  <si>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</si>
  <si>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</si>
  <si>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</si>
  <si>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</si>
  <si>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</si>
  <si>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</si>
  <si>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</si>
  <si>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</si>
  <si>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</si>
  <si>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</si>
  <si>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</si>
  <si>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</si>
  <si>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</si>
  <si>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</si>
  <si>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</si>
  <si>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</si>
  <si>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</si>
  <si>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</si>
  <si>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</si>
  <si>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</si>
  <si>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</si>
  <si>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</si>
  <si>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</si>
  <si>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</si>
  <si>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</si>
  <si>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</si>
  <si>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</si>
  <si>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</si>
  <si>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</si>
  <si>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</si>
  <si>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</si>
  <si>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</si>
  <si>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</si>
  <si>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</si>
  <si>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</si>
  <si>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</si>
  <si>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</si>
  <si>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</si>
  <si>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</si>
  <si>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</si>
  <si>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</si>
  <si>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</si>
  <si>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</si>
  <si>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</si>
  <si>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</si>
  <si>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</si>
  <si>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</si>
  <si>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</si>
  <si>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</si>
  <si>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</si>
  <si>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</si>
  <si>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</si>
  <si>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</si>
  <si>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</si>
  <si>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</si>
  <si>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</si>
  <si>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</si>
  <si>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</si>
  <si>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</si>
  <si>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</si>
  <si>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</si>
  <si>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</si>
  <si>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</si>
  <si>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</si>
  <si>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</si>
  <si>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</si>
  <si>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</si>
  <si>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</si>
  <si>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</si>
  <si>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</si>
  <si>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</si>
  <si>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</si>
  <si>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</si>
  <si>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</si>
  <si>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</si>
  <si>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</si>
  <si>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</si>
  <si>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</si>
  <si>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</si>
  <si>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</si>
  <si>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</si>
  <si>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</si>
  <si>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</si>
  <si>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</si>
  <si>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</si>
  <si>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</si>
  <si>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</si>
  <si>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</si>
  <si>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</si>
  <si>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</si>
  <si>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</si>
  <si>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</si>
  <si>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</si>
  <si>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</si>
  <si>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</si>
  <si>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</si>
  <si>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</si>
  <si>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</si>
  <si>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</si>
  <si>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</si>
  <si>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</si>
  <si>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</si>
  <si>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</si>
  <si>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</si>
  <si>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</si>
  <si>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</si>
  <si>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</si>
  <si>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</si>
  <si>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</si>
  <si>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</si>
  <si>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</si>
  <si>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</si>
  <si>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</si>
  <si>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</si>
  <si>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</si>
  <si>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</si>
  <si>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</si>
  <si>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</si>
  <si>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</si>
  <si>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</si>
  <si>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</si>
  <si>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</si>
  <si>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</si>
  <si>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</si>
  <si>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</si>
  <si>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</si>
  <si>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</si>
  <si>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</si>
  <si>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</si>
  <si>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</si>
  <si>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</si>
  <si>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</si>
  <si>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</si>
  <si>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</si>
  <si>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</si>
  <si>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</si>
  <si>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</si>
  <si>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</si>
  <si>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</si>
  <si>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</si>
  <si>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</si>
  <si>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</si>
  <si>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</si>
  <si>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</si>
  <si>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</si>
  <si>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</si>
  <si>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</si>
  <si>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</si>
  <si>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</si>
  <si>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</si>
  <si>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</si>
  <si>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</si>
  <si>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</si>
  <si>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</si>
  <si>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</si>
  <si>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</si>
  <si>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</si>
  <si>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</si>
  <si>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</si>
  <si>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</si>
  <si>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</si>
  <si>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</si>
  <si>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</si>
  <si>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</si>
  <si>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</si>
  <si>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</si>
  <si>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</si>
  <si>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</si>
  <si>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</si>
  <si>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</si>
  <si>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</si>
  <si>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</si>
  <si>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</si>
  <si>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</si>
  <si>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</si>
  <si>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</si>
  <si>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</si>
  <si>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</si>
  <si>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</si>
  <si>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</si>
  <si>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</si>
  <si>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</si>
  <si>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</si>
  <si>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</si>
  <si>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</si>
  <si>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</si>
  <si>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</si>
  <si>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</si>
  <si>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</si>
  <si>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</si>
  <si>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</si>
  <si>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</si>
  <si>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</si>
  <si>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</si>
  <si>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</si>
  <si>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</si>
  <si>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</si>
  <si>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</si>
  <si>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</si>
  <si>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</si>
  <si>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</si>
  <si>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</si>
  <si>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</si>
  <si>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</si>
  <si>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</si>
  <si>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</si>
  <si>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</si>
  <si>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</si>
  <si>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</si>
  <si>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</si>
  <si>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</si>
  <si>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</si>
  <si>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</si>
  <si>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</si>
  <si>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</si>
  <si>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</si>
  <si>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</si>
  <si>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</si>
  <si>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</si>
  <si>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</si>
  <si>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</si>
  <si>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</si>
  <si>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</si>
  <si>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</si>
  <si>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</si>
  <si>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</si>
  <si>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</si>
  <si>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</si>
  <si>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</si>
  <si>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</si>
  <si>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</si>
  <si>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</si>
  <si>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</si>
  <si>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</si>
  <si>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</si>
  <si>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</si>
  <si>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</si>
  <si>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</si>
  <si>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</si>
  <si>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</si>
  <si>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</si>
  <si>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</si>
  <si>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</si>
  <si>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</si>
  <si>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</si>
  <si>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</si>
  <si>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</si>
  <si>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</si>
  <si>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</si>
  <si>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</si>
  <si>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</si>
  <si>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</si>
  <si>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</si>
  <si>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</si>
  <si>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</si>
  <si>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</si>
  <si>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</si>
  <si>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</si>
  <si>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</si>
  <si>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</si>
  <si>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</si>
  <si>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</si>
  <si>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</si>
  <si>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</si>
  <si>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</si>
  <si>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</si>
  <si>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</si>
  <si>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</si>
  <si>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</si>
  <si>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</si>
  <si>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</si>
  <si>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</si>
  <si>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</si>
  <si>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</si>
  <si>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</si>
  <si>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</si>
  <si>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</si>
  <si>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</si>
  <si>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</si>
  <si>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</si>
  <si>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</si>
  <si>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</si>
  <si>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</si>
  <si>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</si>
  <si>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</si>
  <si>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</si>
  <si>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</si>
  <si>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</si>
  <si>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</si>
  <si>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</si>
  <si>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</si>
  <si>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</si>
  <si>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</si>
  <si>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</si>
  <si>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</si>
  <si>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</si>
  <si>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</si>
  <si>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</si>
  <si>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</si>
  <si>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</si>
  <si>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</si>
  <si>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</si>
  <si>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</si>
  <si>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</si>
  <si>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</si>
  <si>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</si>
  <si>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</si>
  <si>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</si>
  <si>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</si>
  <si>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</si>
  <si>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</si>
  <si>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</si>
  <si>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</si>
  <si>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</si>
  <si>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</si>
  <si>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</si>
  <si>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</si>
  <si>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</si>
  <si>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</si>
  <si>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</si>
  <si>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</si>
  <si>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</si>
  <si>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</si>
  <si>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</si>
  <si>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</si>
  <si>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</si>
  <si>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</si>
  <si>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</si>
  <si>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</si>
  <si>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</si>
  <si>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</si>
  <si>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</si>
  <si>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</si>
  <si>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</si>
  <si>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</si>
  <si>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</si>
  <si>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</si>
  <si>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</si>
  <si>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</si>
  <si>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</si>
  <si>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</si>
  <si>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</si>
  <si>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</si>
  <si>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</si>
  <si>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</si>
  <si>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</si>
  <si>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</si>
  <si>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</si>
  <si>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</si>
  <si>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</si>
  <si>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</si>
  <si>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</si>
  <si>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</si>
  <si>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</si>
  <si>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</si>
  <si>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</si>
  <si>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</si>
  <si>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</si>
  <si>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</si>
  <si>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</si>
  <si>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</si>
  <si>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</si>
  <si>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</si>
  <si>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</si>
  <si>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</si>
  <si>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</si>
  <si>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</si>
  <si>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</si>
  <si>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</si>
  <si>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</si>
  <si>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</si>
  <si>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</si>
  <si>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</si>
  <si>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</si>
  <si>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</si>
  <si>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</si>
  <si>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</si>
  <si>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</si>
  <si>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</si>
  <si>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</si>
  <si>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</si>
  <si>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</si>
  <si>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</si>
  <si>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</si>
  <si>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</si>
  <si>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</si>
  <si>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</si>
  <si>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</si>
  <si>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</si>
  <si>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</si>
  <si>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</si>
  <si>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</si>
  <si>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</si>
  <si>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</si>
  <si>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</si>
  <si>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</si>
  <si>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</si>
  <si>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</si>
  <si>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</si>
  <si>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</si>
  <si>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</si>
  <si>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</si>
  <si>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</si>
  <si>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</si>
  <si>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</si>
  <si>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</si>
  <si>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</si>
  <si>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</si>
  <si>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</si>
  <si>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</si>
  <si>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</si>
  <si>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</si>
  <si>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</si>
  <si>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</si>
  <si>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</si>
  <si>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</si>
  <si>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</si>
  <si>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</si>
  <si>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</si>
  <si>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</si>
  <si>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</si>
  <si>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</si>
  <si>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</si>
  <si>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</si>
  <si>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</si>
  <si>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</si>
  <si>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</si>
  <si>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</si>
  <si>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</si>
  <si>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</si>
  <si>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</si>
  <si>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</si>
  <si>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</si>
  <si>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</si>
  <si>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</si>
  <si>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</si>
  <si>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</si>
  <si>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</si>
  <si>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</si>
  <si>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</si>
  <si>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</si>
  <si>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</si>
  <si>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</si>
  <si>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</si>
  <si>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</si>
  <si>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</si>
  <si>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</si>
  <si>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</si>
  <si>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</si>
  <si>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</si>
  <si>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</si>
  <si>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</si>
  <si>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</si>
  <si>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</si>
  <si>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</si>
  <si>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</si>
  <si>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</si>
  <si>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</si>
  <si>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</si>
  <si>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</si>
  <si>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</si>
  <si>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</si>
  <si>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</si>
  <si>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</si>
  <si>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</si>
  <si>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</si>
  <si>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</si>
  <si>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</si>
  <si>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</si>
  <si>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</si>
  <si>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</si>
  <si>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</si>
  <si>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</si>
  <si>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</si>
  <si>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</si>
  <si>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</si>
  <si>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</si>
  <si>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</si>
  <si>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</si>
  <si>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</si>
  <si>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</si>
  <si>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</si>
  <si>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</si>
  <si>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</si>
  <si>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</si>
  <si>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</si>
  <si>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</si>
  <si>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</si>
  <si>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</si>
  <si>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</si>
  <si>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</si>
  <si>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</si>
  <si>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</si>
  <si>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</si>
  <si>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</si>
  <si>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</si>
  <si>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</si>
  <si>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</si>
  <si>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</si>
  <si>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</si>
  <si>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</si>
  <si>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</si>
  <si>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</si>
  <si>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</si>
  <si>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</si>
  <si>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</si>
  <si>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</si>
  <si>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</si>
  <si>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</si>
  <si>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</si>
  <si>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</si>
  <si>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</si>
  <si>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</si>
  <si>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</si>
  <si>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</si>
  <si>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</si>
  <si>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</si>
  <si>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</si>
  <si>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</si>
  <si>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</si>
  <si>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</si>
  <si>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</si>
  <si>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</si>
  <si>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</si>
  <si>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</si>
  <si>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</si>
  <si>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</si>
  <si>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</si>
  <si>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</si>
  <si>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</si>
  <si>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</si>
  <si>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</si>
  <si>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</si>
  <si>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</si>
  <si>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</si>
  <si>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</si>
  <si>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</si>
  <si>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</si>
  <si>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</si>
  <si>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</si>
  <si>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</si>
  <si>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</si>
  <si>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</si>
  <si>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</si>
  <si>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</si>
  <si>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</si>
  <si>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</si>
  <si>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</si>
  <si>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</si>
  <si>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</si>
  <si>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</si>
  <si>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</si>
  <si>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</si>
  <si>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</si>
  <si>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</si>
  <si>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</si>
  <si>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</si>
  <si>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</si>
  <si>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</si>
  <si>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</si>
  <si>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</si>
  <si>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</si>
  <si>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</si>
  <si>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</si>
  <si>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</si>
  <si>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</si>
  <si>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</si>
  <si>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</si>
  <si>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</si>
  <si>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</si>
  <si>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</si>
  <si>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</si>
  <si>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</si>
  <si>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</si>
  <si>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</si>
  <si>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</si>
  <si>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</si>
  <si>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</si>
  <si>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</si>
  <si>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</si>
  <si>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</si>
  <si>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</si>
  <si>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</si>
  <si>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</si>
  <si>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</si>
  <si>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</si>
  <si>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</si>
  <si>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</si>
  <si>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</si>
  <si>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</si>
  <si>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</si>
  <si>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</si>
  <si>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</si>
  <si>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</si>
  <si>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</si>
  <si>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</si>
  <si>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</si>
  <si>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</si>
  <si>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</si>
  <si>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</si>
  <si>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</si>
  <si>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</si>
  <si>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</si>
  <si>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</si>
  <si>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</si>
  <si>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</si>
  <si>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</si>
  <si>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</si>
  <si>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</si>
  <si>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</si>
  <si>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</si>
  <si>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</si>
  <si>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</si>
  <si>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</si>
  <si>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</si>
  <si>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</si>
  <si>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</si>
  <si>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</si>
  <si>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</si>
  <si>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</si>
  <si>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</si>
  <si>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</si>
  <si>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</si>
  <si>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</si>
  <si>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</si>
  <si>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</si>
  <si>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</si>
  <si>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</si>
  <si>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</si>
  <si>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</si>
  <si>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</si>
  <si>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</si>
  <si>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</si>
  <si>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</si>
  <si>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</si>
  <si>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</si>
  <si>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</si>
  <si>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</si>
  <si>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</si>
  <si>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</si>
  <si>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</si>
  <si>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</si>
  <si>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</si>
  <si>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</si>
  <si>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</si>
  <si>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</si>
  <si>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</si>
  <si>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</si>
  <si>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</si>
  <si>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</si>
  <si>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</si>
  <si>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</si>
  <si>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</si>
  <si>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</si>
  <si>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</si>
  <si>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</si>
  <si>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</si>
  <si>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</si>
  <si>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</si>
  <si>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</si>
  <si>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</si>
  <si>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</si>
  <si>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</si>
  <si>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</si>
  <si>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</si>
  <si>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</si>
  <si>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</si>
  <si>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</si>
  <si>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</si>
  <si>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</si>
  <si>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</si>
  <si>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</si>
  <si>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</si>
  <si>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</si>
  <si>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</si>
  <si>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</si>
  <si>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</si>
  <si>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</si>
  <si>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</si>
  <si>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</si>
  <si>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</si>
  <si>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</si>
  <si>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</si>
  <si>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</si>
  <si>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</si>
  <si>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</si>
  <si>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</si>
  <si>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</si>
  <si>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</si>
  <si>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</si>
  <si>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</si>
  <si>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</si>
  <si>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</si>
  <si>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</si>
  <si>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</si>
  <si>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</si>
  <si>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</si>
  <si>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</si>
  <si>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</si>
  <si>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</si>
  <si>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</si>
  <si>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</si>
  <si>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</si>
  <si>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</si>
  <si>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</si>
  <si>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</si>
  <si>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</si>
  <si>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</si>
  <si>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</si>
  <si>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</si>
  <si>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</si>
  <si>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</si>
  <si>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</si>
  <si>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</si>
  <si>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</si>
  <si>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</si>
  <si>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</si>
  <si>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</si>
  <si>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</si>
  <si>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</si>
  <si>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</si>
  <si>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</si>
  <si>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</si>
  <si>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</si>
  <si>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</si>
  <si>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</si>
  <si>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</si>
  <si>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</si>
  <si>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</si>
  <si>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</si>
  <si>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</si>
  <si>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</si>
  <si>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</si>
  <si>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</si>
  <si>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</si>
  <si>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</si>
  <si>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</si>
  <si>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</si>
  <si>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</si>
  <si>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</si>
  <si>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</si>
  <si>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</si>
  <si>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</si>
  <si>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</si>
  <si>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</si>
  <si>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</si>
  <si>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</si>
  <si>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</si>
  <si>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</si>
  <si>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</si>
  <si>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</si>
  <si>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</si>
  <si>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</si>
  <si>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</si>
  <si>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</si>
  <si>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</si>
  <si>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</si>
  <si>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</si>
  <si>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</si>
  <si>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</si>
  <si>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</si>
  <si>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</si>
  <si>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</si>
  <si>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</si>
  <si>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</si>
  <si>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</si>
  <si>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</si>
  <si>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</si>
  <si>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</si>
  <si>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</si>
  <si>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</si>
  <si>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</si>
  <si>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</si>
  <si>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</si>
  <si>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</si>
  <si>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</si>
  <si>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</si>
  <si>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</si>
  <si>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</si>
  <si>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</si>
  <si>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</si>
  <si>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</si>
  <si>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</si>
  <si>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</si>
  <si>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</si>
  <si>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</si>
  <si>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</si>
  <si>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</si>
  <si>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</si>
  <si>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</si>
  <si>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</si>
  <si>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</si>
  <si>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</si>
  <si>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</si>
  <si>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</si>
  <si>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</si>
  <si>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</si>
  <si>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</si>
  <si>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</si>
  <si>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</si>
  <si>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</si>
  <si>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</si>
  <si>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</si>
  <si>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</si>
  <si>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</si>
  <si>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</si>
  <si>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</si>
  <si>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</si>
  <si>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</si>
  <si>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</si>
  <si>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</si>
  <si>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</si>
  <si>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</si>
  <si>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</si>
  <si>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</si>
  <si>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</si>
  <si>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</si>
  <si>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</si>
  <si>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</si>
  <si>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</si>
  <si>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</si>
  <si>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</si>
  <si>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</si>
  <si>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</si>
  <si>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</si>
  <si>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</si>
  <si>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</si>
  <si>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</si>
  <si>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</si>
  <si>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</si>
  <si>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</si>
  <si>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</si>
  <si>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</si>
  <si>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</si>
  <si>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</si>
  <si>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</si>
  <si>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</si>
  <si>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</si>
  <si>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</si>
  <si>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</si>
  <si>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</si>
  <si>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</si>
  <si>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</si>
  <si>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</si>
  <si>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</si>
  <si>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</si>
  <si>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</si>
  <si>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</si>
  <si>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</si>
  <si>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</si>
  <si>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</si>
  <si>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</si>
  <si>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</si>
  <si>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</si>
  <si>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</si>
  <si>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</si>
  <si>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</si>
  <si>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</si>
  <si>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</si>
  <si>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</si>
  <si>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</si>
  <si>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</si>
  <si>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</si>
  <si>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</si>
  <si>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</si>
  <si>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</si>
  <si>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</si>
  <si>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</si>
  <si>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</si>
  <si>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</si>
  <si>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</si>
  <si>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</si>
  <si>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</si>
  <si>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</si>
  <si>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</si>
  <si>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</si>
  <si>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</si>
  <si>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</si>
  <si>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</si>
  <si>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</si>
  <si>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</si>
  <si>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</si>
  <si>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</si>
  <si>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</si>
  <si>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</si>
  <si>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</si>
  <si>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</si>
  <si>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</si>
  <si>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</si>
  <si>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</si>
  <si>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</si>
  <si>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</si>
  <si>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</si>
  <si>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</si>
  <si>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</si>
  <si>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</si>
  <si>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</si>
  <si>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</si>
  <si>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</si>
  <si>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</si>
  <si>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</si>
  <si>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</si>
  <si>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</si>
  <si>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</si>
  <si>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</si>
  <si>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</si>
  <si>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</si>
  <si>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</si>
  <si>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</si>
  <si>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</si>
  <si>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</si>
  <si>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</si>
  <si>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</si>
  <si>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</si>
  <si>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</si>
  <si>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</si>
  <si>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</si>
  <si>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</si>
  <si>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</si>
  <si>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</si>
  <si>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</si>
  <si>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</si>
  <si>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</si>
  <si>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</si>
  <si>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</si>
  <si>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</si>
  <si>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</si>
  <si>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</si>
  <si>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</si>
  <si>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</si>
  <si>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</si>
  <si>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</si>
  <si>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</si>
  <si>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</si>
  <si>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</si>
  <si>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</si>
  <si>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</si>
  <si>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</si>
  <si>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</si>
  <si>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</si>
  <si>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</si>
  <si>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</si>
  <si>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</si>
  <si>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</si>
  <si>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</si>
  <si>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</si>
  <si>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</si>
  <si>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</si>
  <si>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</si>
  <si>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</si>
  <si>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</si>
  <si>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</si>
  <si>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</si>
  <si>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</si>
  <si>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</si>
  <si>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</si>
  <si>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</si>
  <si>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</si>
  <si>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</si>
  <si>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</si>
  <si>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</si>
  <si>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</si>
  <si>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</si>
  <si>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</si>
  <si>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</si>
  <si>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</si>
  <si>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</si>
  <si>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</si>
  <si>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</si>
  <si>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</si>
  <si>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</si>
  <si>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</si>
  <si>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</si>
  <si>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</si>
  <si>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</si>
  <si>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</si>
  <si>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</si>
  <si>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</si>
  <si>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</si>
  <si>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</si>
  <si>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</si>
  <si>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</si>
  <si>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</si>
  <si>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</si>
  <si>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</si>
  <si>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</si>
  <si>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</si>
  <si>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</si>
  <si>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</si>
  <si>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</si>
  <si>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</si>
  <si>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</si>
  <si>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</si>
  <si>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</si>
  <si>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</si>
  <si>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</si>
  <si>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</si>
  <si>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</si>
  <si>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</si>
  <si>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</si>
  <si>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</si>
  <si>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</si>
  <si>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</si>
  <si>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</si>
  <si>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</si>
  <si>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</si>
  <si>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</si>
  <si>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</si>
  <si>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</si>
  <si>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</si>
  <si>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</si>
  <si>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</si>
  <si>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</si>
  <si>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</si>
  <si>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</si>
  <si>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</si>
  <si>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</si>
  <si>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</si>
  <si>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</si>
  <si>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</si>
  <si>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</si>
  <si>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</si>
  <si>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</si>
  <si>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</si>
  <si>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</si>
  <si>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</si>
  <si>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</si>
  <si>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</si>
  <si>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</si>
  <si>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</si>
  <si>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</si>
  <si>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</si>
  <si>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</si>
  <si>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</si>
  <si>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</si>
  <si>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</si>
  <si>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</si>
  <si>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</si>
  <si>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</si>
  <si>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</si>
  <si>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</si>
  <si>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</si>
  <si>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</si>
  <si>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</si>
  <si>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</si>
  <si>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</si>
  <si>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</si>
  <si>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</si>
  <si>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</si>
  <si>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</si>
  <si>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</si>
  <si>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</si>
  <si>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</si>
  <si>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</si>
  <si>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</si>
  <si>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</si>
  <si>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</si>
  <si>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</si>
  <si>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</si>
  <si>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</si>
  <si>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</si>
  <si>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</si>
  <si>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</si>
  <si>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</si>
  <si>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</si>
  <si>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</si>
  <si>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</si>
  <si>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</si>
  <si>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</si>
  <si>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</si>
  <si>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</si>
  <si>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</si>
  <si>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</si>
  <si>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</si>
  <si>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</si>
  <si>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</si>
  <si>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</si>
  <si>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</si>
  <si>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</si>
  <si>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</si>
  <si>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</si>
  <si>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</si>
  <si>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</si>
  <si>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</si>
  <si>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</si>
  <si>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</si>
  <si>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</si>
  <si>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</si>
  <si>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</si>
  <si>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</si>
  <si>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</si>
  <si>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</si>
  <si>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</si>
  <si>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</si>
  <si>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</si>
  <si>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</si>
  <si>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</si>
  <si>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</si>
  <si>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</si>
  <si>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</si>
  <si>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</si>
  <si>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</si>
  <si>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</si>
  <si>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</si>
  <si>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</si>
  <si>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</si>
  <si>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</si>
  <si>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</si>
  <si>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</si>
  <si>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</si>
  <si>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</si>
  <si>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</si>
  <si>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</si>
  <si>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</si>
  <si>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</si>
  <si>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</si>
  <si>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</si>
  <si>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</si>
  <si>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</si>
  <si>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</si>
  <si>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</si>
  <si>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</si>
  <si>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</si>
  <si>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</si>
  <si>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</si>
  <si>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</si>
  <si>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</si>
  <si>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</si>
  <si>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</si>
  <si>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</si>
  <si>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</si>
  <si>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</si>
  <si>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</si>
  <si>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</si>
  <si>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</si>
  <si>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</si>
  <si>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</si>
  <si>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</si>
  <si>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</si>
  <si>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</si>
  <si>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</si>
  <si>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</si>
  <si>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</si>
  <si>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</si>
  <si>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</si>
  <si>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</si>
  <si>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</si>
  <si>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</si>
  <si>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</si>
  <si>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</si>
  <si>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</si>
  <si>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</si>
  <si>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</si>
  <si>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</si>
  <si>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</si>
  <si>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</si>
  <si>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</si>
  <si>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</si>
  <si>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</si>
  <si>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</si>
  <si>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</si>
  <si>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</si>
  <si>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</si>
  <si>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</si>
  <si>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</si>
  <si>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</si>
  <si>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</si>
  <si>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</si>
  <si>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</si>
  <si>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</si>
  <si>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</si>
  <si>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</si>
  <si>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</si>
  <si>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</si>
  <si>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</si>
  <si>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</si>
  <si>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</si>
  <si>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</si>
  <si>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</si>
  <si>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</si>
  <si>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</si>
  <si>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</si>
  <si>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</si>
  <si>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</si>
  <si>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</si>
  <si>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</si>
  <si>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</si>
  <si>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</si>
  <si>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</si>
  <si>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</si>
  <si>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</si>
  <si>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</si>
  <si>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</si>
  <si>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</si>
  <si>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</si>
  <si>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</si>
  <si>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</si>
  <si>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</si>
  <si>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</si>
  <si>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</si>
  <si>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</si>
  <si>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</si>
  <si>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</si>
  <si>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</si>
  <si>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</si>
  <si>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</si>
  <si>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</si>
  <si>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</si>
  <si>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</si>
  <si>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</si>
  <si>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</si>
  <si>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</si>
  <si>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</si>
  <si>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</si>
  <si>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</si>
  <si>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</si>
  <si>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</si>
  <si>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</si>
  <si>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</si>
  <si>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</si>
  <si>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</si>
  <si>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</si>
  <si>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</si>
  <si>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</si>
  <si>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</si>
  <si>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</si>
  <si>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</si>
  <si>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</si>
  <si>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</si>
  <si>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</si>
  <si>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</si>
  <si>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</si>
  <si>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</si>
  <si>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</si>
  <si>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</si>
  <si>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</si>
  <si>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</si>
  <si>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</si>
  <si>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</si>
  <si>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</si>
  <si>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</si>
  <si>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</si>
  <si>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</si>
  <si>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</si>
  <si>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</si>
  <si>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</si>
  <si>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</si>
  <si>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</si>
  <si>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</si>
  <si>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</si>
  <si>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</si>
  <si>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</si>
  <si>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</si>
  <si>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</si>
  <si>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</si>
  <si>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</si>
  <si>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</si>
  <si>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</si>
  <si>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</si>
  <si>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</si>
  <si>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</si>
  <si>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</si>
  <si>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</si>
  <si>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</si>
  <si>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</si>
  <si>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</si>
  <si>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</si>
  <si>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</si>
  <si>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</si>
  <si>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</si>
  <si>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</si>
  <si>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</si>
  <si>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</si>
  <si>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</si>
  <si>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</si>
  <si>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</si>
  <si>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</si>
  <si>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</si>
  <si>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</si>
  <si>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</si>
  <si>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</si>
  <si>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</si>
  <si>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</si>
  <si>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</si>
  <si>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</si>
  <si>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</si>
  <si>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</si>
  <si>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</si>
  <si>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</si>
  <si>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</si>
  <si>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</si>
  <si>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</si>
  <si>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</si>
  <si>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</si>
  <si>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</si>
  <si>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</si>
  <si>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</si>
  <si>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</si>
  <si>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</si>
  <si>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</si>
  <si>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</si>
  <si>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</si>
  <si>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</si>
  <si>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</si>
  <si>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</si>
  <si>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</si>
  <si>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</si>
  <si>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</si>
  <si>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</si>
  <si>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</si>
  <si>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</si>
  <si>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</si>
  <si>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</si>
  <si>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</si>
  <si>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</si>
  <si>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</si>
  <si>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</si>
  <si>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</si>
  <si>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</si>
  <si>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</si>
  <si>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</si>
  <si>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</si>
  <si>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</si>
  <si>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</si>
  <si>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</si>
  <si>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</si>
  <si>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</si>
  <si>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</si>
  <si>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</si>
  <si>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</si>
  <si>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</si>
  <si>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</si>
  <si>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</si>
  <si>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</si>
  <si>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</si>
  <si>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</si>
  <si>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</si>
  <si>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</si>
  <si>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</si>
  <si>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</si>
  <si>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</si>
  <si>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</si>
  <si>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</si>
  <si>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</si>
  <si>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</si>
  <si>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</si>
  <si>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</si>
  <si>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</si>
  <si>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</si>
  <si>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</si>
  <si>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</si>
  <si>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</si>
  <si>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</si>
  <si>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</si>
  <si>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</si>
  <si>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</si>
  <si>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</si>
  <si>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</si>
  <si>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</si>
  <si>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</si>
  <si>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</si>
  <si>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</si>
  <si>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</si>
  <si>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</si>
  <si>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</si>
  <si>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</si>
  <si>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</si>
  <si>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</si>
  <si>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</si>
  <si>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</si>
  <si>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</si>
  <si>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</si>
  <si>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</si>
  <si>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</si>
  <si>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</si>
  <si>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</si>
  <si>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</si>
  <si>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</si>
  <si>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</si>
  <si>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</si>
  <si>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</si>
  <si>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</si>
  <si>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</si>
  <si>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</si>
  <si>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</si>
  <si>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</si>
  <si>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</si>
  <si>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</si>
  <si>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</si>
  <si>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</si>
  <si>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</si>
  <si>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</si>
  <si>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</si>
  <si>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</si>
  <si>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</si>
  <si>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</si>
  <si>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</si>
  <si>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</si>
  <si>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</si>
  <si>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</si>
  <si>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</si>
  <si>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</si>
  <si>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</si>
  <si>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</si>
  <si>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</si>
  <si>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</si>
  <si>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</si>
  <si>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</si>
  <si>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</si>
  <si>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</si>
  <si>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</si>
  <si>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</si>
  <si>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</si>
  <si>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</si>
  <si>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</si>
  <si>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</si>
  <si>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</si>
  <si>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</si>
  <si>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</si>
  <si>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</si>
  <si>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</si>
  <si>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</si>
  <si>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</si>
  <si>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</si>
  <si>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</si>
  <si>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</si>
  <si>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</si>
  <si>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</si>
  <si>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</si>
  <si>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</si>
  <si>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</si>
  <si>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</si>
  <si>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</si>
  <si>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</si>
  <si>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</si>
  <si>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</si>
  <si>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</si>
  <si>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</si>
  <si>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</si>
  <si>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</si>
  <si>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</si>
  <si>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</si>
  <si>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</si>
  <si>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</si>
  <si>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</si>
  <si>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</si>
  <si>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</si>
  <si>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</si>
  <si>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</si>
  <si>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</si>
  <si>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</si>
  <si>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</si>
  <si>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</si>
  <si>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</si>
  <si>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</si>
  <si>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</si>
  <si>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</si>
  <si>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</si>
  <si>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</si>
  <si>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</si>
  <si>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</si>
  <si>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</si>
  <si>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</si>
  <si>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</si>
  <si>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</si>
  <si>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</si>
  <si>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</si>
  <si>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</si>
  <si>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</si>
  <si>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</si>
  <si>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</si>
  <si>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</si>
  <si>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</si>
  <si>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</si>
  <si>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</si>
  <si>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</si>
  <si>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</si>
  <si>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</si>
  <si>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</si>
  <si>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</si>
  <si>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</si>
  <si>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</si>
  <si>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</si>
  <si>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</si>
  <si>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</si>
  <si>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</si>
  <si>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</si>
  <si>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</si>
  <si>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</si>
  <si>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</si>
  <si>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</si>
  <si>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</si>
  <si>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</si>
  <si>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</si>
  <si>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</si>
  <si>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</si>
  <si>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</si>
  <si>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</si>
  <si>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</si>
  <si>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</si>
  <si>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</si>
  <si>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</si>
  <si>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</si>
  <si>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</si>
  <si>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</si>
  <si>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</si>
  <si>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</si>
  <si>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</si>
  <si>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</si>
  <si>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</si>
  <si>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</si>
  <si>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</si>
  <si>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</si>
  <si>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</si>
  <si>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</si>
  <si>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</si>
  <si>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</si>
  <si>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</si>
  <si>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</si>
  <si>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</si>
  <si>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</si>
  <si>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</si>
  <si>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</si>
  <si>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</si>
  <si>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</si>
  <si>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</si>
  <si>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</si>
  <si>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</si>
  <si>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</si>
  <si>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</si>
  <si>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</si>
  <si>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</si>
  <si>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</si>
  <si>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</si>
  <si>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</si>
  <si>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</si>
  <si>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</si>
  <si>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</si>
  <si>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</si>
  <si>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</si>
  <si>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</si>
  <si>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</si>
  <si>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</si>
  <si>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</si>
  <si>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</si>
  <si>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</si>
  <si>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</si>
  <si>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</si>
  <si>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</si>
  <si>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</si>
  <si>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</si>
  <si>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</si>
  <si>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</si>
  <si>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</si>
  <si>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</si>
  <si>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</si>
  <si>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</si>
  <si>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</si>
  <si>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</si>
  <si>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</si>
  <si>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</si>
  <si>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</si>
  <si>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</si>
  <si>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</si>
  <si>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</si>
  <si>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</si>
  <si>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</si>
  <si>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</si>
  <si>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</si>
  <si>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</si>
  <si>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</si>
  <si>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</si>
  <si>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</si>
  <si>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</si>
  <si>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</si>
  <si>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</si>
  <si>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</si>
  <si>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</si>
  <si>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</si>
  <si>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</si>
  <si>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</si>
  <si>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</si>
  <si>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</si>
  <si>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</si>
  <si>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</si>
  <si>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</si>
  <si>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</si>
  <si>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</si>
  <si>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</si>
  <si>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</si>
  <si>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</si>
  <si>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</si>
  <si>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</si>
  <si>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</si>
  <si>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</si>
  <si>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</si>
  <si>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</si>
  <si>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</si>
  <si>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</si>
  <si>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</si>
  <si>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</si>
  <si>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</si>
  <si>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</si>
  <si>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</si>
  <si>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</si>
  <si>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</si>
  <si>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</si>
  <si>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</si>
  <si>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</si>
  <si>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</si>
  <si>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</si>
  <si>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</si>
  <si>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</si>
  <si>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</si>
  <si>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</si>
  <si>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</si>
  <si>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</si>
  <si>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</si>
  <si>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</si>
  <si>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</si>
  <si>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</si>
  <si>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</si>
  <si>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</si>
  <si>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</si>
  <si>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</si>
  <si>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</si>
  <si>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</si>
  <si>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</si>
  <si>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</si>
  <si>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</si>
  <si>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</si>
  <si>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</si>
  <si>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</si>
  <si>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</si>
  <si>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</si>
  <si>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</si>
  <si>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</si>
  <si>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</si>
  <si>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</si>
  <si>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</si>
  <si>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</si>
  <si>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</si>
  <si>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</si>
  <si>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</si>
  <si>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</si>
  <si>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</si>
  <si>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</si>
  <si>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</si>
  <si>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</si>
  <si>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</si>
  <si>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</si>
  <si>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</si>
  <si>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</si>
  <si>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</si>
  <si>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</si>
  <si>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</si>
  <si>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</si>
  <si>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</si>
  <si>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</si>
  <si>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</si>
  <si>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</si>
  <si>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</si>
  <si>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</si>
  <si>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</si>
  <si>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</si>
  <si>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</si>
  <si>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</si>
  <si>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</si>
  <si>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</si>
  <si>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</si>
  <si>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</si>
  <si>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</si>
  <si>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</si>
  <si>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</si>
  <si>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</si>
  <si>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</si>
  <si>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</si>
  <si>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</si>
  <si>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</si>
  <si>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</si>
  <si>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</si>
  <si>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</si>
  <si>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</si>
  <si>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</si>
  <si>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</si>
  <si>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</si>
  <si>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</si>
  <si>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</si>
  <si>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</si>
  <si>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</si>
  <si>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</si>
  <si>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</si>
  <si>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</si>
  <si>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</si>
  <si>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</si>
  <si>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</si>
  <si>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</si>
  <si>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</si>
  <si>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</si>
  <si>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</si>
  <si>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</si>
  <si>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</si>
  <si>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</si>
  <si>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</si>
  <si>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</si>
  <si>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</si>
  <si>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</si>
  <si>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</si>
  <si>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</si>
  <si>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</si>
  <si>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</si>
  <si>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</si>
  <si>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</si>
  <si>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</si>
  <si>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</si>
  <si>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</si>
  <si>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</si>
  <si>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</si>
  <si>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</si>
  <si>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</si>
  <si>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</si>
  <si>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</si>
  <si>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</si>
  <si>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</si>
  <si>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</si>
  <si>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</si>
  <si>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</si>
  <si>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</si>
  <si>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</si>
  <si>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</si>
  <si>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</si>
  <si>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</si>
  <si>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</si>
  <si>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</si>
  <si>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</si>
  <si>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</si>
  <si>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</si>
  <si>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</si>
  <si>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</si>
  <si>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</si>
  <si>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</si>
  <si>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</si>
  <si>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</si>
  <si>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</si>
  <si>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</si>
  <si>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</si>
  <si>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</si>
  <si>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</si>
  <si>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</si>
  <si>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</si>
  <si>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</si>
  <si>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</si>
  <si>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</si>
  <si>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</si>
  <si>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</si>
  <si>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</si>
  <si>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</si>
  <si>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</si>
  <si>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</si>
  <si>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</si>
  <si>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</si>
  <si>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</si>
  <si>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</si>
  <si>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</si>
  <si>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</si>
  <si>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</si>
  <si>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</si>
  <si>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</si>
  <si>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</si>
  <si>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</si>
  <si>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</si>
  <si>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</si>
  <si>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</si>
  <si>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</si>
  <si>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</si>
  <si>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</si>
  <si>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</si>
  <si>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</si>
  <si>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</si>
  <si>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</si>
  <si>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</si>
  <si>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</si>
  <si>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</si>
  <si>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</si>
  <si>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</si>
  <si>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</si>
  <si>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</si>
  <si>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</si>
  <si>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</si>
  <si>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</si>
  <si>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</si>
  <si>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</si>
  <si>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</si>
  <si>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</si>
  <si>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</si>
  <si>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</si>
  <si>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</si>
  <si>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</si>
  <si>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</si>
  <si>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</si>
  <si>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</si>
  <si>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</si>
  <si>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</si>
  <si>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</si>
  <si>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</si>
  <si>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</si>
  <si>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</si>
  <si>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</si>
  <si>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</si>
  <si>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</si>
  <si>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</si>
  <si>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</si>
  <si>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</si>
  <si>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</si>
  <si>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</si>
  <si>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</si>
  <si>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</si>
  <si>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</si>
  <si>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</si>
  <si>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</si>
  <si>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</si>
  <si>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</si>
  <si>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</si>
  <si>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</si>
  <si>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</si>
  <si>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</si>
  <si>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</si>
  <si>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</si>
  <si>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</si>
  <si>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</si>
  <si>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</si>
  <si>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</si>
  <si>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</si>
  <si>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</si>
  <si>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</si>
  <si>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</si>
  <si>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</si>
  <si>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</si>
  <si>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</si>
  <si>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</si>
  <si>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</si>
  <si>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</si>
  <si>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</si>
  <si>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</si>
  <si>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</si>
  <si>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</si>
  <si>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</si>
  <si>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</si>
  <si>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</si>
  <si>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</si>
  <si>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</si>
  <si>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</si>
  <si>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</si>
  <si>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</si>
  <si>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</si>
  <si>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</si>
  <si>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</si>
  <si>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</si>
  <si>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</si>
  <si>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</si>
  <si>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</si>
  <si>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</si>
  <si>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</si>
  <si>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</si>
  <si>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</si>
  <si>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</si>
  <si>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</si>
  <si>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</si>
  <si>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</si>
  <si>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</si>
  <si>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</si>
  <si>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</si>
  <si>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</si>
  <si>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</si>
  <si>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</si>
  <si>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</si>
  <si>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</si>
  <si>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</si>
  <si>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</si>
  <si>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</si>
  <si>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</si>
  <si>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</si>
  <si>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</si>
  <si>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</si>
  <si>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</si>
  <si>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</si>
  <si>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</si>
  <si>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</si>
  <si>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</si>
  <si>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</si>
  <si>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</si>
  <si>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</si>
  <si>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</si>
  <si>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</si>
  <si>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</si>
  <si>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</si>
  <si>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</si>
  <si>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</si>
  <si>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</si>
  <si>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</si>
  <si>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</si>
  <si>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</si>
  <si>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</si>
  <si>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</si>
  <si>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</si>
  <si>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</si>
  <si>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</si>
  <si>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</si>
  <si>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</si>
  <si>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</si>
  <si>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</si>
  <si>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</si>
  <si>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</si>
  <si>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</si>
  <si>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</si>
  <si>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</si>
  <si>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</si>
  <si>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</si>
  <si>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</si>
  <si>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</si>
  <si>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</si>
  <si>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</si>
  <si>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</si>
  <si>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</si>
  <si>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</si>
  <si>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</si>
  <si>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</si>
  <si>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</si>
  <si>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</si>
  <si>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</si>
  <si>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</si>
  <si>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</si>
  <si>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</si>
  <si>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</si>
  <si>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</si>
  <si>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</si>
  <si>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</si>
  <si>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</si>
  <si>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</si>
  <si>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</si>
  <si>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</si>
  <si>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</si>
  <si>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</si>
  <si>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</si>
  <si>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</si>
  <si>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</si>
  <si>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</si>
  <si>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</si>
  <si>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</si>
  <si>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</si>
  <si>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</si>
  <si>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</si>
  <si>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</si>
  <si>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</si>
  <si>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</si>
  <si>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</si>
  <si>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</si>
  <si>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</si>
  <si>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</si>
  <si>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</si>
  <si>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</si>
  <si>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</si>
  <si>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</si>
  <si>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</si>
  <si>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</si>
  <si>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</si>
  <si>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</si>
  <si>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</si>
  <si>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</si>
  <si>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</si>
  <si>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</si>
  <si>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</si>
  <si>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</si>
  <si>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</si>
  <si>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</si>
  <si>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</si>
  <si>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</si>
  <si>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</si>
  <si>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</si>
  <si>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</si>
  <si>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</si>
  <si>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</si>
  <si>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</si>
  <si>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</si>
  <si>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</si>
  <si>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</si>
  <si>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</si>
  <si>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</si>
  <si>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</si>
  <si>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</si>
  <si>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</si>
  <si>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</si>
  <si>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</si>
  <si>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</si>
  <si>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</si>
  <si>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</si>
  <si>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</si>
  <si>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</si>
  <si>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</si>
  <si>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</si>
  <si>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</si>
  <si>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</si>
  <si>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</si>
  <si>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</si>
  <si>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</si>
  <si>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</si>
  <si>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</si>
  <si>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</si>
  <si>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</si>
  <si>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</si>
  <si>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</si>
  <si>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</si>
  <si>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</si>
  <si>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</si>
  <si>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</si>
  <si>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</si>
  <si>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</si>
  <si>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</si>
  <si>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</si>
  <si>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</si>
  <si>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</si>
  <si>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</si>
  <si>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</si>
  <si>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</si>
  <si>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</si>
  <si>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</si>
  <si>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</si>
  <si>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</si>
  <si>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</si>
  <si>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</si>
  <si>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</si>
  <si>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</si>
  <si>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</si>
  <si>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</si>
  <si>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</si>
  <si>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</si>
  <si>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</si>
  <si>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</si>
  <si>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</si>
  <si>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</si>
  <si>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</si>
  <si>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</si>
  <si>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</si>
  <si>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</si>
  <si>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</si>
  <si>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</si>
  <si>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</si>
  <si>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</si>
  <si>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</si>
  <si>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</si>
  <si>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</si>
  <si>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</si>
  <si>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</si>
  <si>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</si>
  <si>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</si>
  <si>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</si>
  <si>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</si>
  <si>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</si>
  <si>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</si>
  <si>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</si>
  <si>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</si>
  <si>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</si>
  <si>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</si>
  <si>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</si>
  <si>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</si>
  <si>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</si>
  <si>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</si>
  <si>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</si>
  <si>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</si>
  <si>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</si>
  <si>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</si>
  <si>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</si>
  <si>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</si>
  <si>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</si>
  <si>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</si>
  <si>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</si>
  <si>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</si>
  <si>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</si>
  <si>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</si>
  <si>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</si>
  <si>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</si>
  <si>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</si>
  <si>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</si>
  <si>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</si>
  <si>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</si>
  <si>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</si>
  <si>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</si>
  <si>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</si>
  <si>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</si>
  <si>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</si>
  <si>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</si>
  <si>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</si>
  <si>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</si>
  <si>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</si>
  <si>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</si>
  <si>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</si>
  <si>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</si>
  <si>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</si>
  <si>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</si>
  <si>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</si>
  <si>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</si>
  <si>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</si>
  <si>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</si>
  <si>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</si>
  <si>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</si>
  <si>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</si>
  <si>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</si>
  <si>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</si>
  <si>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</si>
  <si>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</si>
  <si>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</si>
  <si>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</si>
  <si>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</si>
  <si>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</si>
  <si>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</si>
  <si>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</si>
  <si>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</si>
  <si>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</si>
  <si>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</si>
  <si>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</si>
  <si>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</si>
  <si>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</si>
  <si>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</si>
  <si>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</si>
  <si>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</si>
  <si>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</si>
  <si>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</si>
  <si>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</si>
  <si>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</si>
  <si>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</si>
  <si>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</si>
  <si>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</si>
  <si>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</si>
  <si>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</si>
  <si>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</si>
  <si>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</si>
  <si>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</si>
  <si>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</si>
  <si>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</si>
  <si>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</si>
  <si>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</si>
  <si>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</si>
  <si>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</si>
  <si>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</si>
  <si>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</si>
  <si>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</si>
  <si>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</si>
  <si>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</si>
  <si>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</si>
  <si>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</si>
  <si>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</si>
  <si>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</si>
  <si>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</si>
  <si>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</si>
  <si>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</si>
  <si>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</si>
  <si>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</si>
  <si>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</si>
  <si>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</si>
  <si>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</si>
  <si>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</si>
  <si>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</si>
  <si>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</si>
  <si>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</si>
  <si>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</si>
  <si>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</si>
  <si>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</si>
  <si>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</si>
  <si>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</si>
  <si>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</si>
  <si>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</si>
  <si>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</si>
  <si>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</si>
  <si>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</si>
  <si>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</si>
  <si>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</si>
  <si>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</si>
  <si>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</si>
  <si>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</si>
  <si>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</si>
  <si>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</si>
  <si>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</si>
  <si>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</si>
  <si>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</si>
  <si>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</si>
  <si>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</si>
  <si>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</si>
  <si>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</si>
  <si>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</si>
  <si>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</si>
  <si>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</si>
  <si>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</si>
  <si>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</si>
  <si>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</si>
  <si>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</si>
  <si>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</si>
  <si>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</si>
  <si>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</si>
  <si>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</si>
  <si>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</si>
  <si>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</si>
  <si>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</si>
  <si>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</si>
  <si>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</si>
  <si>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</si>
  <si>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</si>
  <si>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</si>
  <si>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</si>
  <si>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</si>
  <si>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</si>
  <si>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</si>
  <si>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</si>
  <si>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</si>
  <si>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</si>
  <si>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</si>
  <si>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</si>
  <si>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</si>
  <si>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</si>
  <si>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</si>
  <si>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</si>
  <si>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</si>
  <si>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</si>
  <si>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</si>
  <si>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</si>
  <si>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</si>
  <si>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</si>
  <si>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</si>
  <si>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</si>
  <si>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</si>
  <si>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</si>
  <si>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</si>
  <si>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</si>
  <si>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</si>
  <si>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</si>
  <si>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</si>
  <si>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</si>
  <si>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</si>
  <si>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</si>
  <si>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</si>
  <si>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</si>
  <si>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</si>
  <si>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</si>
  <si>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</si>
  <si>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</si>
  <si>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</si>
  <si>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</si>
  <si>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</si>
  <si>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</si>
  <si>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</si>
  <si>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</si>
  <si>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</si>
  <si>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</si>
  <si>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</si>
  <si>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</si>
  <si>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</si>
  <si>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</si>
  <si>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</si>
  <si>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</si>
  <si>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</si>
  <si>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</si>
  <si>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</si>
  <si>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</si>
  <si>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</si>
  <si>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</si>
  <si>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</si>
  <si>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</si>
  <si>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</si>
  <si>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</si>
  <si>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</si>
  <si>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</si>
  <si>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</si>
  <si>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</si>
  <si>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</si>
  <si>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</si>
  <si>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</si>
  <si>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</si>
  <si>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</si>
  <si>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</si>
  <si>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</si>
  <si>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</si>
  <si>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</si>
  <si>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</si>
  <si>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</si>
  <si>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</si>
  <si>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</si>
  <si>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</si>
  <si>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</si>
  <si>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</si>
  <si>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</si>
  <si>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</si>
  <si>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</si>
  <si>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</si>
  <si>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</si>
  <si>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</si>
  <si>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</si>
  <si>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</si>
  <si>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</si>
  <si>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</si>
  <si>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</si>
  <si>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</si>
  <si>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</si>
  <si>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</si>
  <si>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</si>
  <si>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</si>
  <si>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</si>
  <si>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</si>
  <si>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</si>
  <si>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</si>
  <si>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</si>
  <si>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</si>
  <si>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</si>
  <si>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</si>
  <si>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</si>
  <si>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</si>
  <si>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</si>
  <si>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</si>
  <si>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</si>
  <si>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</si>
  <si>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</si>
  <si>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</si>
  <si>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</si>
  <si>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</si>
  <si>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</si>
  <si>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</si>
  <si>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</si>
  <si>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</si>
  <si>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</si>
  <si>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</si>
  <si>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</si>
  <si>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</si>
  <si>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</si>
  <si>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</si>
  <si>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</si>
  <si>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</si>
  <si>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</si>
  <si>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</si>
  <si>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</si>
  <si>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</si>
  <si>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</si>
  <si>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</si>
  <si>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</si>
  <si>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</si>
  <si>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</si>
  <si>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</si>
  <si>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</si>
  <si>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</si>
  <si>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</si>
  <si>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</si>
  <si>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</si>
  <si>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</si>
  <si>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</si>
  <si>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</si>
  <si>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</si>
  <si>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</si>
  <si>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</si>
  <si>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</si>
  <si>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</si>
  <si>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</si>
  <si>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</si>
  <si>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</si>
  <si>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</si>
  <si>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</si>
  <si>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</si>
  <si>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</si>
  <si>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</si>
  <si>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</si>
  <si>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</si>
  <si>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</si>
  <si>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</si>
  <si>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</si>
  <si>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</si>
  <si>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</si>
  <si>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</si>
  <si>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</si>
  <si>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</si>
  <si>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</si>
  <si>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</si>
  <si>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</si>
  <si>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</si>
  <si>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</si>
  <si>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</si>
  <si>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</si>
  <si>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</si>
  <si>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</si>
  <si>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</si>
  <si>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</si>
  <si>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</si>
  <si>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</si>
  <si>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</si>
  <si>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</si>
  <si>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</si>
  <si>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</si>
  <si>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</si>
  <si>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</si>
  <si>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</si>
  <si>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</si>
  <si>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</si>
  <si>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</si>
  <si>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</si>
  <si>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</si>
  <si>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</si>
  <si>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</si>
  <si>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</si>
  <si>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</si>
  <si>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</si>
  <si>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</si>
  <si>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</si>
  <si>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</si>
  <si>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</si>
  <si>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</si>
  <si>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</si>
  <si>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</si>
  <si>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</si>
  <si>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</si>
  <si>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</si>
  <si>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</si>
  <si>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</si>
  <si>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</si>
  <si>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</si>
  <si>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</si>
  <si>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</si>
  <si>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</si>
  <si>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</si>
  <si>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</si>
  <si>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</si>
  <si>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</si>
  <si>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</si>
  <si>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</si>
  <si>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</si>
  <si>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</si>
  <si>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</si>
  <si>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</si>
  <si>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</si>
  <si>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</si>
  <si>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</si>
  <si>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</si>
  <si>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</si>
  <si>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</si>
  <si>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</si>
  <si>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</si>
  <si>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</si>
  <si>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</si>
  <si>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</si>
  <si>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</si>
  <si>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</si>
  <si>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</si>
  <si>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</si>
  <si>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</si>
  <si>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</si>
  <si>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</si>
  <si>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</si>
  <si>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</si>
  <si>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</si>
  <si>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</si>
  <si>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</si>
  <si>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</si>
  <si>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</si>
  <si>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</si>
  <si>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</si>
  <si>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</si>
  <si>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</si>
  <si>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</si>
  <si>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</si>
  <si>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</si>
  <si>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</si>
  <si>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</si>
  <si>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</si>
  <si>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</si>
  <si>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</si>
  <si>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</si>
  <si>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</si>
  <si>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</si>
  <si>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</si>
  <si>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</si>
  <si>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</si>
  <si>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</si>
  <si>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</si>
  <si>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</si>
  <si>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</si>
  <si>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</si>
  <si>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</si>
  <si>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</si>
  <si>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</si>
  <si>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</si>
  <si>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</si>
  <si>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</si>
  <si>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</si>
  <si>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</si>
  <si>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</si>
  <si>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</si>
  <si>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</si>
  <si>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</si>
  <si>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</si>
  <si>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</si>
  <si>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</si>
  <si>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</si>
  <si>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</si>
  <si>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</si>
  <si>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</si>
  <si>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</si>
  <si>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</si>
  <si>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</si>
  <si>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</si>
  <si>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</si>
  <si>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</si>
  <si>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</si>
  <si>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</si>
  <si>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</si>
  <si>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</si>
  <si>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</si>
  <si>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</si>
  <si>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</si>
  <si>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</si>
  <si>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</si>
  <si>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</si>
  <si>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</si>
  <si>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</si>
  <si>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</si>
  <si>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</si>
  <si>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</si>
  <si>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</si>
  <si>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</si>
  <si>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</si>
  <si>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</si>
  <si>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</si>
  <si>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</si>
  <si>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</si>
  <si>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</si>
  <si>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</si>
  <si>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</si>
  <si>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</si>
  <si>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</si>
  <si>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</si>
  <si>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</si>
  <si>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</si>
  <si>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</si>
  <si>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</si>
  <si>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</si>
  <si>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</si>
  <si>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</si>
  <si>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</si>
  <si>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</si>
  <si>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</si>
  <si>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</si>
  <si>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</si>
  <si>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</si>
  <si>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</si>
  <si>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</si>
  <si>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</si>
  <si>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</si>
  <si>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</si>
  <si>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</si>
  <si>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</si>
  <si>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</si>
  <si>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</si>
  <si>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</si>
  <si>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</si>
  <si>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</si>
  <si>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</si>
  <si>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</si>
  <si>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</si>
  <si>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</si>
  <si>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</si>
  <si>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</si>
  <si>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</si>
  <si>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</si>
  <si>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</si>
  <si>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</si>
  <si>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</si>
  <si>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</si>
  <si>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</si>
  <si>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</si>
  <si>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</si>
  <si>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</si>
  <si>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</si>
  <si>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</si>
  <si>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</si>
  <si>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</si>
  <si>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</si>
  <si>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</si>
  <si>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</si>
  <si>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</si>
  <si>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</si>
  <si>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</si>
  <si>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</si>
  <si>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</si>
  <si>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</si>
  <si>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</si>
  <si>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</si>
  <si>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</si>
  <si>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</si>
  <si>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</si>
  <si>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</si>
  <si>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</si>
  <si>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</si>
  <si>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</si>
  <si>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</si>
  <si>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</si>
  <si>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</si>
  <si>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</si>
  <si>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</si>
  <si>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</si>
  <si>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</si>
  <si>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</si>
  <si>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</si>
  <si>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</si>
  <si>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</si>
  <si>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</si>
  <si>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</si>
  <si>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</si>
  <si>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</si>
  <si>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</si>
  <si>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</si>
  <si>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</si>
  <si>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</si>
  <si>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</si>
  <si>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</si>
  <si>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</si>
  <si>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</si>
  <si>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</si>
  <si>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</si>
  <si>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</si>
  <si>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</si>
  <si>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</si>
  <si>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</si>
  <si>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</si>
  <si>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</si>
  <si>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</si>
  <si>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</si>
  <si>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</si>
  <si>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</si>
  <si>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</si>
  <si>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</si>
  <si>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</si>
  <si>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</si>
  <si>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</si>
  <si>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</si>
  <si>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</si>
  <si>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</si>
  <si>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</si>
  <si>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</si>
  <si>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</si>
  <si>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</si>
  <si>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</si>
  <si>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</si>
  <si>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</si>
  <si>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</si>
  <si>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</si>
  <si>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</si>
  <si>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</si>
  <si>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</si>
  <si>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</si>
  <si>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</si>
  <si>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</si>
  <si>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</si>
  <si>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</si>
  <si>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</si>
  <si>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</si>
  <si>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</si>
  <si>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</si>
  <si>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</si>
  <si>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</si>
  <si>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</si>
  <si>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</si>
  <si>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</si>
  <si>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</si>
  <si>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</si>
  <si>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</si>
  <si>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</si>
  <si>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</si>
  <si>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</si>
  <si>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</si>
  <si>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</si>
  <si>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</si>
  <si>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</si>
  <si>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</si>
  <si>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</si>
  <si>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</si>
  <si>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</si>
  <si>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</si>
  <si>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</si>
  <si>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</si>
  <si>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</si>
  <si>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</si>
  <si>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</si>
  <si>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</si>
  <si>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</si>
  <si>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</si>
  <si>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</si>
  <si>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</si>
  <si>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</si>
  <si>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</si>
  <si>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</si>
  <si>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</si>
  <si>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</si>
  <si>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</si>
  <si>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</si>
  <si>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</si>
  <si>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</si>
  <si>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</si>
  <si>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</si>
  <si>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</si>
  <si>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</si>
  <si>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</si>
  <si>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</si>
  <si>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</si>
  <si>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</si>
  <si>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</si>
  <si>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</si>
  <si>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</si>
  <si>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</si>
  <si>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</si>
  <si>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</si>
  <si>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</si>
  <si>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</si>
  <si>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</si>
  <si>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</si>
  <si>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</si>
  <si>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</si>
  <si>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</si>
  <si>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</si>
  <si>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</si>
  <si>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</si>
  <si>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</si>
  <si>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</si>
  <si>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</si>
  <si>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</si>
  <si>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</si>
  <si>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</si>
  <si>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</si>
  <si>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</si>
  <si>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</si>
  <si>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</si>
  <si>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</si>
  <si>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</si>
  <si>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</si>
  <si>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</si>
  <si>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</si>
  <si>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</si>
  <si>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</si>
  <si>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</si>
  <si>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</si>
  <si>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</si>
  <si>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</si>
  <si>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</si>
  <si>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</si>
  <si>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</si>
  <si>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</si>
  <si>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</si>
  <si>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</si>
  <si>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</si>
  <si>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</si>
  <si>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</si>
  <si>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</si>
  <si>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</si>
  <si>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</si>
  <si>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</si>
  <si>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</si>
  <si>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</si>
  <si>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</si>
  <si>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</si>
  <si>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</si>
  <si>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</si>
  <si>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</si>
  <si>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</si>
  <si>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</si>
  <si>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</si>
  <si>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</si>
  <si>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</si>
  <si>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</si>
  <si>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</si>
  <si>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</si>
  <si>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</si>
  <si>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</si>
  <si>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</si>
  <si>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</si>
  <si>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</si>
  <si>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</si>
  <si>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</si>
  <si>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</si>
  <si>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</si>
  <si>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</si>
  <si>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</si>
  <si>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</si>
  <si>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</si>
  <si>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</si>
  <si>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</si>
  <si>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</si>
  <si>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</si>
  <si>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</si>
  <si>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</si>
  <si>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</si>
  <si>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</si>
  <si>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</si>
  <si>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</si>
  <si>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</si>
  <si>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</si>
  <si>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</si>
  <si>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</si>
  <si>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</si>
  <si>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</si>
  <si>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</si>
  <si>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</si>
  <si>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</si>
  <si>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</si>
  <si>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</si>
  <si>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</si>
  <si>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</si>
  <si>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</si>
  <si>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</si>
  <si>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</si>
  <si>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</si>
  <si>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</si>
  <si>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</si>
  <si>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</si>
  <si>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</si>
  <si>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</si>
  <si>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</si>
  <si>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</si>
  <si>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</si>
  <si>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</si>
  <si>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</si>
  <si>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</si>
  <si>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</si>
  <si>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</si>
  <si>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</si>
  <si>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</si>
  <si>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</si>
  <si>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</si>
  <si>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</si>
  <si>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</si>
  <si>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</si>
  <si>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</si>
  <si>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</si>
  <si>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</si>
  <si>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</si>
  <si>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</si>
  <si>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</si>
  <si>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</si>
  <si>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</si>
  <si>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</si>
  <si>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</si>
  <si>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</si>
  <si>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</si>
  <si>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</si>
  <si>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</si>
  <si>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</si>
  <si>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</si>
  <si>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</si>
  <si>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</si>
  <si>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</si>
  <si>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</si>
  <si>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</si>
  <si>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</si>
  <si>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</si>
  <si>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</si>
  <si>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</si>
  <si>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</si>
  <si>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</si>
  <si>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</si>
  <si>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</si>
  <si>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</si>
  <si>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</si>
  <si>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</si>
  <si>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</si>
  <si>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</si>
  <si>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</si>
  <si>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</si>
  <si>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</si>
  <si>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</si>
  <si>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</si>
  <si>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</si>
  <si>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</si>
  <si>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</si>
  <si>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</si>
  <si>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</si>
  <si>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</si>
  <si>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</si>
  <si>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</si>
  <si>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</si>
  <si>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</si>
  <si>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</si>
  <si>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</si>
  <si>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</si>
  <si>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</si>
  <si>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</si>
  <si>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</si>
  <si>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</si>
  <si>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</si>
  <si>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</si>
  <si>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</si>
  <si>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</si>
  <si>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</si>
  <si>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</si>
  <si>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</si>
  <si>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</si>
  <si>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</si>
  <si>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</si>
  <si>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</si>
  <si>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</si>
  <si>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</si>
  <si>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</si>
  <si>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</si>
  <si>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</si>
  <si>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</si>
  <si>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</si>
  <si>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</si>
  <si>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</si>
  <si>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</si>
  <si>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</si>
  <si>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</si>
  <si>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</si>
  <si>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</si>
  <si>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</si>
  <si>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</si>
  <si>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</si>
  <si>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</si>
  <si>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</si>
  <si>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</si>
  <si>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</si>
  <si>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</si>
  <si>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</si>
  <si>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</si>
  <si>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</si>
  <si>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</si>
  <si>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</si>
  <si>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</si>
  <si>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</si>
  <si>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</si>
  <si>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</si>
  <si>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</si>
  <si>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</si>
  <si>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</si>
  <si>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</si>
  <si>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</si>
  <si>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</si>
  <si>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</si>
  <si>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</si>
  <si>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</si>
  <si>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</si>
  <si>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</si>
  <si>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</si>
  <si>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</si>
  <si>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</si>
  <si>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</si>
  <si>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</si>
  <si>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</si>
  <si>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</si>
  <si>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</si>
  <si>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</si>
  <si>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</si>
  <si>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</si>
  <si>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</si>
  <si>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</si>
  <si>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</si>
  <si>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</si>
  <si>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</si>
  <si>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</si>
  <si>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</si>
  <si>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</si>
  <si>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</si>
  <si>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</si>
  <si>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</si>
  <si>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</si>
  <si>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</si>
  <si>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</si>
  <si>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</si>
  <si>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</si>
  <si>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</si>
  <si>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</si>
  <si>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</si>
  <si>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</si>
  <si>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</si>
  <si>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</si>
  <si>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</si>
  <si>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</si>
  <si>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</si>
  <si>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</si>
  <si>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</si>
  <si>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</si>
  <si>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</si>
  <si>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</si>
  <si>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</si>
  <si>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</si>
  <si>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</si>
  <si>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</si>
  <si>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</si>
  <si>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</si>
  <si>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</si>
  <si>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</si>
  <si>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</si>
  <si>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</si>
  <si>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</si>
  <si>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</si>
  <si>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</si>
  <si>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</si>
  <si>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</si>
  <si>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</si>
  <si>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</si>
  <si>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</si>
  <si>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</si>
  <si>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</si>
  <si>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</si>
  <si>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</si>
  <si>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</si>
  <si>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</si>
  <si>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</si>
  <si>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</si>
  <si>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</si>
  <si>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</si>
  <si>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</si>
  <si>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</si>
  <si>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</si>
  <si>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</si>
  <si>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</si>
  <si>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</si>
  <si>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</si>
  <si>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</si>
  <si>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</si>
  <si>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</si>
  <si>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</si>
  <si>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</si>
  <si>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</si>
  <si>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</si>
  <si>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</si>
  <si>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</si>
  <si>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</si>
  <si>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</si>
  <si>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</si>
  <si>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</si>
  <si>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</si>
  <si>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</si>
  <si>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</si>
  <si>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</si>
  <si>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</si>
  <si>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</si>
  <si>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</si>
  <si>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</si>
  <si>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</si>
  <si>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</si>
  <si>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</si>
  <si>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</si>
  <si>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</si>
  <si>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</si>
  <si>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</si>
  <si>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</si>
  <si>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</si>
  <si>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</si>
  <si>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</si>
  <si>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</si>
  <si>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</si>
  <si>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</si>
  <si>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</si>
  <si>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</si>
  <si>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</si>
  <si>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</si>
  <si>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</si>
  <si>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</si>
  <si>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</si>
  <si>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</si>
  <si>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</si>
  <si>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</si>
  <si>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</si>
  <si>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</si>
  <si>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</si>
  <si>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</si>
  <si>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</si>
  <si>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</si>
  <si>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</si>
  <si>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</si>
  <si>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</si>
  <si>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</si>
  <si>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</si>
  <si>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</si>
  <si>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</si>
  <si>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</si>
  <si>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</si>
  <si>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</si>
  <si>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</si>
  <si>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</si>
  <si>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</si>
  <si>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</si>
  <si>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</si>
  <si>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</si>
  <si>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</si>
  <si>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</si>
  <si>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</si>
  <si>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</si>
  <si>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</si>
  <si>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</si>
  <si>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</si>
  <si>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</si>
  <si>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</si>
  <si>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</si>
  <si>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</si>
  <si>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</si>
  <si>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</si>
  <si>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</si>
  <si>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</si>
  <si>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</si>
  <si>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</si>
  <si>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</si>
  <si>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</si>
  <si>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</si>
  <si>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</si>
  <si>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</si>
  <si>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</si>
  <si>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</si>
  <si>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</si>
  <si>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</si>
  <si>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</si>
  <si>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</si>
  <si>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</si>
  <si>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</si>
  <si>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</si>
  <si>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</si>
  <si>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</si>
  <si>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</si>
  <si>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</si>
  <si>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</si>
  <si>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</si>
  <si>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</si>
  <si>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</si>
  <si>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</si>
  <si>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</si>
  <si>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</si>
  <si>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</si>
  <si>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</si>
  <si>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</si>
  <si>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</si>
  <si>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</si>
  <si>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</si>
  <si>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</si>
  <si>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</si>
  <si>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</si>
  <si>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</si>
  <si>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</si>
  <si>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</si>
  <si>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</si>
  <si>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</si>
  <si>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</si>
  <si>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</si>
  <si>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</si>
  <si>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</si>
  <si>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</si>
  <si>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</si>
  <si>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</si>
  <si>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</si>
  <si>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</si>
  <si>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</si>
  <si>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</si>
  <si>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</si>
  <si>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</si>
  <si>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</si>
  <si>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</si>
  <si>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</si>
  <si>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</si>
  <si>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</si>
  <si>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</si>
  <si>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</si>
  <si>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</si>
  <si>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</si>
  <si>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</si>
  <si>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</si>
  <si>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</si>
  <si>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</si>
  <si>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</si>
  <si>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</si>
  <si>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</si>
  <si>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</si>
  <si>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</si>
  <si>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</si>
  <si>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</si>
  <si>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</si>
  <si>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</si>
  <si>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</si>
  <si>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</si>
  <si>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</si>
  <si>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</si>
  <si>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</si>
  <si>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</si>
  <si>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</si>
  <si>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</si>
  <si>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</si>
  <si>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</si>
  <si>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</si>
  <si>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</si>
  <si>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</si>
  <si>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</si>
  <si>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</si>
  <si>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</si>
  <si>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</si>
  <si>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</si>
  <si>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</si>
  <si>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</si>
  <si>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</si>
  <si>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</si>
  <si>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</si>
  <si>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</si>
  <si>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</si>
  <si>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</si>
  <si>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</si>
  <si>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</si>
  <si>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</si>
  <si>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</si>
  <si>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</si>
  <si>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</si>
  <si>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</si>
  <si>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</si>
  <si>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</si>
  <si>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</si>
  <si>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</si>
  <si>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</si>
  <si>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</si>
  <si>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</si>
  <si>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</si>
  <si>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</si>
  <si>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</si>
  <si>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</si>
  <si>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</si>
  <si>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</si>
  <si>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</si>
  <si>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</si>
  <si>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</si>
  <si>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</si>
  <si>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</si>
  <si>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</si>
  <si>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</si>
  <si>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</si>
  <si>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</si>
  <si>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</si>
  <si>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</si>
  <si>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</si>
  <si>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</si>
  <si>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</si>
  <si>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</si>
  <si>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</si>
  <si>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</si>
  <si>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</si>
  <si>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</si>
  <si>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</si>
  <si>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</si>
  <si>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</si>
  <si>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</si>
  <si>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</si>
  <si>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</si>
  <si>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</si>
  <si>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</si>
  <si>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</si>
  <si>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</si>
  <si>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</si>
  <si>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</si>
  <si>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</si>
  <si>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</si>
  <si>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</si>
  <si>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</si>
  <si>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</si>
  <si>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</si>
  <si>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</si>
  <si>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</si>
  <si>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</si>
  <si>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</si>
  <si>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</si>
  <si>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</si>
  <si>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</si>
  <si>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</si>
  <si>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</si>
  <si>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</si>
  <si>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</si>
  <si>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</si>
  <si>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</si>
  <si>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</si>
  <si>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</si>
  <si>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</si>
  <si>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</si>
  <si>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</si>
  <si>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</si>
  <si>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</si>
  <si>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</si>
  <si>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</si>
  <si>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</si>
  <si>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</si>
  <si>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</si>
  <si>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</si>
  <si>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</si>
  <si>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</si>
  <si>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</si>
  <si>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</si>
  <si>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</si>
  <si>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</si>
  <si>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</si>
  <si>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</si>
  <si>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</si>
  <si>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</si>
  <si>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</si>
  <si>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</si>
  <si>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</si>
  <si>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</si>
  <si>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</si>
  <si>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</si>
  <si>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</si>
  <si>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</si>
  <si>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</si>
  <si>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</si>
  <si>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</si>
  <si>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</si>
  <si>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</si>
  <si>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</si>
  <si>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</si>
  <si>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</si>
  <si>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</si>
  <si>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</si>
  <si>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</si>
  <si>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</si>
  <si>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</si>
  <si>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</si>
  <si>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</si>
  <si>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</si>
  <si>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</si>
  <si>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</si>
  <si>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</si>
  <si>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</si>
  <si>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</si>
  <si>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</si>
  <si>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</si>
  <si>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</si>
  <si>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</si>
  <si>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</si>
  <si>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</si>
  <si>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</si>
  <si>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</si>
  <si>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</si>
  <si>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</si>
  <si>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</si>
  <si>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</si>
  <si>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</si>
  <si>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</si>
  <si>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</si>
  <si>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</si>
  <si>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</si>
  <si>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</si>
  <si>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</si>
  <si>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</si>
  <si>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</si>
  <si>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</si>
  <si>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</si>
  <si>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</si>
  <si>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</si>
  <si>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</si>
  <si>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</si>
  <si>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</si>
  <si>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</si>
  <si>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</si>
  <si>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</si>
  <si>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</si>
  <si>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</si>
  <si>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</si>
  <si>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</si>
  <si>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</si>
  <si>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</si>
  <si>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</si>
  <si>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</si>
  <si>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</si>
  <si>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</si>
  <si>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</si>
  <si>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</si>
  <si>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</si>
  <si>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</si>
  <si>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</si>
  <si>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</si>
  <si>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</si>
  <si>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</si>
  <si>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</si>
  <si>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</si>
  <si>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</si>
  <si>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</si>
  <si>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</si>
  <si>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</si>
  <si>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</si>
  <si>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</si>
  <si>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</si>
  <si>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</si>
  <si>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</si>
  <si>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</si>
  <si>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</si>
  <si>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</si>
  <si>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</si>
  <si>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</si>
  <si>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</si>
  <si>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</si>
  <si>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</si>
  <si>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</si>
  <si>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</si>
  <si>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</si>
  <si>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</si>
  <si>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</si>
  <si>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</si>
  <si>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</si>
  <si>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</si>
  <si>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</si>
  <si>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</si>
  <si>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</si>
  <si>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</si>
  <si>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</si>
  <si>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</si>
  <si>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</si>
  <si>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</si>
  <si>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</si>
  <si>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</si>
  <si>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</si>
  <si>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</si>
  <si>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</si>
  <si>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</si>
  <si>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</si>
  <si>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</si>
  <si>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</si>
  <si>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</si>
  <si>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</si>
  <si>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</si>
  <si>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</si>
  <si>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</si>
  <si>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</si>
  <si>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</si>
  <si>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</si>
  <si>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</si>
  <si>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</si>
  <si>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</si>
  <si>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</si>
  <si>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</si>
  <si>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</si>
  <si>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</si>
  <si>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</si>
  <si>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</si>
  <si>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</si>
  <si>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</si>
  <si>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</si>
  <si>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</si>
  <si>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</si>
  <si>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</si>
  <si>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</si>
  <si>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</si>
  <si>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</si>
  <si>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</si>
  <si>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</si>
  <si>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</si>
  <si>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</si>
  <si>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</si>
  <si>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</si>
  <si>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</si>
  <si>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</si>
  <si>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</si>
  <si>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</si>
  <si>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</si>
  <si>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</si>
  <si>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</si>
  <si>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</si>
  <si>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</si>
  <si>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</si>
  <si>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</si>
  <si>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</si>
  <si>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</si>
  <si>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</si>
  <si>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</si>
  <si>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</si>
  <si>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</si>
  <si>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</si>
  <si>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</si>
  <si>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</si>
  <si>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</si>
  <si>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</si>
  <si>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</si>
  <si>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</si>
  <si>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</si>
  <si>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</si>
  <si>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</si>
  <si>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</si>
  <si>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</si>
  <si>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</si>
  <si>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</si>
  <si>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</si>
  <si>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</si>
  <si>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</si>
  <si>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</si>
  <si>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</si>
  <si>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</si>
  <si>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</si>
  <si>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</si>
  <si>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</si>
  <si>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</si>
  <si>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</si>
  <si>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</si>
  <si>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</si>
  <si>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</si>
  <si>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</si>
  <si>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</si>
  <si>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</si>
  <si>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</si>
  <si>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</si>
  <si>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</si>
  <si>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</si>
  <si>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</si>
  <si>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</si>
  <si>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</si>
  <si>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</si>
  <si>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</si>
  <si>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</si>
  <si>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</si>
  <si>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</si>
  <si>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</si>
  <si>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</si>
  <si>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</si>
  <si>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</si>
  <si>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</si>
  <si>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</si>
  <si>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</si>
  <si>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</si>
  <si>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</si>
  <si>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</si>
  <si>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</si>
  <si>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</si>
  <si>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</si>
  <si>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</si>
  <si>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</si>
  <si>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</si>
  <si>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</si>
  <si>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</si>
  <si>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</si>
  <si>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</si>
  <si>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</si>
  <si>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</si>
  <si>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</si>
  <si>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</si>
  <si>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</si>
  <si>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</si>
  <si>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</si>
  <si>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</si>
  <si>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</si>
  <si>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</si>
  <si>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</si>
  <si>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</si>
  <si>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</si>
  <si>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</si>
  <si>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</si>
  <si>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</si>
  <si>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</si>
  <si>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</si>
  <si>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</si>
  <si>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</si>
  <si>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</si>
  <si>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</si>
  <si>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</si>
  <si>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</si>
  <si>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</si>
  <si>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</si>
  <si>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</si>
  <si>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</si>
  <si>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</si>
  <si>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</si>
  <si>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</si>
  <si>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</si>
  <si>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</si>
  <si>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</si>
  <si>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</si>
  <si>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</si>
  <si>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</si>
  <si>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</si>
  <si>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</si>
  <si>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</si>
  <si>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</si>
  <si>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</si>
  <si>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</si>
  <si>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</si>
  <si>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</si>
  <si>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</si>
  <si>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</si>
  <si>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</si>
  <si>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</si>
  <si>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</si>
  <si>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</si>
  <si>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</si>
  <si>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</si>
  <si>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</si>
  <si>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</si>
  <si>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</si>
  <si>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</si>
  <si>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</si>
  <si>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</si>
  <si>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</si>
  <si>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</si>
  <si>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</si>
  <si>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</si>
  <si>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</si>
  <si>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</si>
  <si>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</si>
  <si>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</si>
  <si>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</si>
  <si>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</si>
  <si>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</si>
  <si>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</si>
  <si>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</si>
  <si>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</si>
  <si>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</si>
  <si>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</si>
  <si>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</si>
  <si>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</si>
  <si>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</si>
  <si>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</si>
  <si>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</si>
  <si>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</si>
  <si>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</si>
  <si>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</si>
  <si>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</si>
  <si>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</si>
  <si>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</si>
  <si>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</si>
  <si>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</si>
  <si>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</si>
  <si>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</si>
  <si>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</si>
  <si>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</si>
  <si>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</si>
  <si>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</si>
  <si>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</si>
  <si>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</si>
  <si>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</si>
  <si>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</si>
  <si>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</si>
  <si>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</si>
  <si>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</si>
  <si>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</si>
  <si>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</si>
  <si>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</si>
  <si>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</si>
  <si>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</si>
  <si>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</si>
  <si>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</si>
  <si>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</si>
  <si>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</si>
  <si>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</si>
  <si>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</si>
  <si>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</si>
  <si>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</si>
  <si>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</si>
  <si>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</si>
  <si>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</si>
  <si>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</si>
  <si>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</si>
  <si>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</si>
  <si>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</si>
  <si>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</si>
  <si>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</si>
  <si>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</si>
  <si>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</si>
  <si>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</si>
  <si>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</si>
  <si>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</si>
  <si>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</si>
  <si>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</si>
  <si>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</si>
  <si>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</si>
  <si>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</si>
  <si>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</si>
  <si>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</si>
  <si>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</si>
  <si>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</si>
  <si>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</si>
  <si>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</si>
  <si>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</si>
  <si>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</si>
  <si>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</si>
  <si>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</si>
  <si>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</si>
  <si>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</si>
  <si>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</si>
  <si>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</si>
  <si>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</si>
  <si>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</si>
  <si>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</si>
  <si>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</si>
  <si>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</si>
  <si>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</si>
  <si>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</si>
  <si>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</si>
  <si>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</si>
  <si>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</si>
  <si>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</si>
  <si>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</si>
  <si>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</si>
  <si>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</si>
  <si>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</si>
  <si>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</si>
  <si>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</si>
  <si>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</si>
  <si>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</si>
  <si>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</si>
  <si>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</si>
  <si>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</si>
  <si>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</si>
  <si>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</si>
  <si>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</si>
  <si>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</si>
  <si>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</si>
  <si>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</si>
  <si>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</si>
  <si>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</si>
  <si>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</si>
  <si>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</si>
  <si>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</si>
  <si>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</si>
  <si>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</si>
  <si>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</si>
  <si>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</si>
  <si>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</si>
  <si>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</si>
  <si>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</si>
  <si>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</si>
  <si>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</si>
  <si>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</si>
  <si>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</si>
  <si>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</si>
  <si>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</si>
  <si>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</si>
  <si>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</si>
  <si>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</si>
  <si>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</si>
  <si>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</si>
  <si>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</si>
  <si>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</si>
  <si>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</si>
  <si>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</si>
  <si>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</si>
  <si>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</si>
  <si>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</si>
  <si>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</si>
  <si>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</si>
  <si>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</si>
  <si>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</si>
  <si>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</si>
  <si>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</si>
  <si>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</si>
  <si>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</si>
  <si>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</si>
  <si>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</si>
  <si>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</si>
  <si>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</si>
  <si>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</si>
  <si>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</si>
  <si>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</si>
  <si>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</si>
  <si>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</si>
  <si>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</si>
  <si>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</si>
  <si>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</si>
  <si>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</si>
  <si>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</si>
  <si>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</si>
  <si>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</si>
  <si>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</si>
  <si>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</si>
  <si>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</si>
  <si>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</si>
  <si>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</si>
  <si>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</si>
  <si>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</si>
  <si>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</si>
  <si>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</si>
  <si>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</si>
  <si>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</si>
  <si>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</si>
  <si>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</si>
  <si>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</si>
  <si>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</si>
  <si>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</si>
  <si>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</si>
  <si>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</si>
  <si>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</si>
  <si>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</si>
  <si>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</si>
  <si>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</si>
  <si>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</si>
  <si>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</si>
  <si>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</si>
  <si>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</si>
  <si>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</si>
  <si>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</si>
  <si>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</si>
  <si>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</si>
  <si>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</si>
  <si>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</si>
  <si>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</si>
  <si>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</si>
  <si>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</si>
  <si>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</si>
  <si>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</si>
  <si>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</si>
  <si>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</si>
  <si>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</si>
  <si>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</si>
  <si>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</si>
  <si>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</si>
  <si>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</si>
  <si>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</si>
  <si>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</si>
  <si>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</si>
  <si>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</si>
  <si>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</si>
  <si>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</si>
  <si>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</si>
  <si>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</si>
  <si>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</si>
  <si>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</si>
  <si>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</si>
  <si>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</si>
  <si>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</si>
  <si>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</si>
  <si>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</si>
  <si>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</si>
  <si>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</si>
  <si>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</si>
  <si>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</si>
  <si>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</si>
  <si>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</si>
  <si>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</si>
  <si>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</si>
  <si>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</si>
  <si>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</si>
  <si>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</si>
  <si>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</si>
  <si>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</si>
  <si>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</si>
  <si>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</si>
  <si>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</si>
  <si>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</si>
  <si>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</si>
  <si>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</si>
  <si>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</si>
  <si>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</si>
  <si>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</si>
  <si>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</si>
  <si>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</si>
  <si>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</si>
  <si>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</si>
  <si>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</si>
  <si>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</si>
  <si>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</si>
  <si>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</si>
  <si>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</si>
  <si>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</si>
  <si>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</si>
  <si>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</si>
  <si>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</si>
  <si>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</si>
  <si>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</si>
  <si>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</si>
  <si>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</si>
  <si>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</si>
  <si>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</si>
  <si>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</si>
  <si>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</si>
  <si>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</si>
  <si>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</si>
  <si>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</si>
  <si>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</si>
  <si>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</si>
  <si>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</si>
  <si>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</si>
  <si>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</si>
  <si>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</si>
  <si>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</si>
  <si>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</si>
  <si>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</si>
  <si>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</si>
  <si>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</si>
  <si>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</si>
  <si>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</si>
  <si>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</si>
  <si>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</si>
  <si>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</si>
  <si>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</si>
  <si>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</si>
  <si>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</si>
  <si>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</si>
  <si>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</si>
  <si>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</si>
  <si>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</si>
  <si>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</si>
  <si>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</si>
  <si>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</si>
  <si>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</si>
  <si>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</si>
  <si>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</si>
  <si>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</si>
  <si>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</si>
  <si>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</si>
  <si>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</si>
  <si>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</si>
  <si>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</si>
  <si>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</si>
  <si>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</si>
  <si>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</si>
  <si>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</si>
  <si>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</si>
  <si>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</si>
  <si>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</si>
  <si>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</si>
  <si>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</si>
  <si>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</si>
  <si>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</si>
  <si>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</si>
  <si>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</si>
  <si>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</si>
  <si>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</si>
  <si>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</si>
  <si>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</si>
  <si>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</si>
  <si>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</si>
  <si>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</si>
  <si>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</si>
  <si>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</si>
  <si>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</si>
  <si>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</si>
  <si>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</si>
  <si>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</si>
  <si>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</si>
  <si>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</si>
  <si>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</si>
  <si>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</si>
  <si>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</si>
  <si>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</si>
  <si>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</si>
  <si>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</si>
  <si>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</si>
  <si>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</si>
  <si>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</si>
  <si>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</si>
  <si>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</si>
  <si>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</si>
  <si>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</si>
  <si>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</si>
  <si>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</si>
  <si>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</si>
  <si>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</si>
  <si>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</si>
  <si>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</si>
  <si>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</si>
  <si>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</si>
  <si>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</si>
  <si>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</si>
  <si>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</si>
  <si>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</si>
  <si>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</si>
  <si>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</si>
  <si>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</si>
  <si>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</si>
  <si>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</si>
  <si>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</si>
  <si>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</si>
  <si>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</si>
  <si>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</si>
  <si>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</si>
  <si>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</si>
  <si>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</si>
  <si>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</si>
  <si>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</si>
  <si>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</si>
  <si>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</si>
  <si>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</si>
  <si>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</si>
  <si>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</si>
  <si>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</si>
  <si>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</si>
  <si>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</si>
  <si>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</si>
  <si>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</si>
  <si>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</si>
  <si>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</si>
  <si>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</si>
  <si>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</si>
  <si>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</si>
  <si>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</si>
  <si>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</si>
  <si>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</si>
  <si>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</si>
  <si>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</si>
  <si>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</si>
  <si>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</si>
  <si>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</si>
  <si>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</si>
  <si>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</si>
  <si>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</si>
  <si>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</si>
  <si>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</si>
  <si>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</si>
  <si>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</si>
  <si>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</si>
  <si>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</si>
  <si>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</si>
  <si>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</si>
  <si>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</si>
  <si>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</si>
  <si>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</si>
  <si>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</si>
  <si>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</si>
  <si>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</si>
  <si>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</si>
  <si>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</si>
  <si>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</si>
  <si>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</si>
  <si>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</si>
  <si>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</si>
  <si>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</si>
  <si>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</si>
  <si>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</si>
  <si>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</si>
  <si>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</si>
  <si>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</si>
  <si>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</si>
  <si>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</si>
  <si>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</si>
  <si>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</si>
  <si>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</si>
  <si>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</si>
  <si>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</si>
  <si>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</si>
  <si>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</si>
  <si>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</si>
  <si>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</si>
  <si>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</si>
  <si>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</si>
  <si>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</si>
  <si>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</si>
  <si>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</si>
  <si>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</si>
  <si>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</si>
  <si>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</si>
  <si>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</si>
  <si>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</si>
  <si>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</si>
  <si>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</si>
  <si>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</si>
  <si>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</si>
  <si>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</si>
  <si>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</si>
  <si>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</si>
  <si>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</si>
  <si>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</si>
  <si>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</si>
  <si>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</si>
  <si>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</si>
  <si>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</si>
  <si>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</si>
  <si>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</si>
  <si>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</si>
  <si>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</si>
  <si>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</si>
  <si>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</si>
  <si>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</si>
  <si>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</si>
  <si>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</si>
  <si>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</si>
  <si>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</si>
  <si>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</si>
  <si>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</si>
  <si>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</si>
  <si>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</si>
  <si>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</si>
  <si>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</si>
  <si>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</si>
  <si>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</si>
  <si>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</si>
  <si>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</si>
  <si>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</si>
  <si>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</si>
  <si>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</si>
  <si>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</si>
  <si>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</si>
  <si>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</si>
  <si>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</si>
  <si>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</si>
  <si>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</si>
  <si>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</si>
  <si>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</si>
  <si>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</si>
  <si>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</si>
  <si>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</si>
  <si>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</si>
  <si>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</si>
  <si>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</si>
  <si>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</si>
  <si>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</si>
  <si>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</si>
  <si>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</si>
  <si>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</si>
  <si>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</si>
  <si>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</si>
  <si>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</si>
  <si>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</si>
  <si>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</si>
  <si>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</si>
  <si>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</si>
  <si>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</si>
  <si>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</si>
  <si>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</si>
  <si>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</si>
  <si>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</si>
  <si>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</si>
  <si>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</si>
  <si>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</si>
  <si>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</si>
  <si>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</si>
  <si>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</si>
  <si>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</si>
  <si>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</si>
  <si>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</si>
  <si>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</si>
  <si>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</si>
  <si>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</si>
  <si>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</si>
  <si>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</si>
  <si>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</si>
  <si>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</si>
  <si>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</si>
  <si>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</si>
  <si>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</si>
  <si>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</si>
  <si>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</si>
  <si>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</si>
  <si>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</si>
  <si>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</si>
  <si>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</si>
  <si>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</si>
  <si>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</si>
  <si>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</si>
  <si>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</si>
  <si>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</si>
  <si>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</si>
  <si>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</si>
  <si>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</si>
  <si>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</si>
  <si>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</si>
  <si>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</si>
  <si>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</si>
  <si>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</si>
  <si>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</si>
  <si>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</si>
  <si>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</si>
  <si>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</si>
  <si>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</si>
  <si>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</si>
  <si>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</si>
  <si>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</si>
  <si>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</si>
  <si>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</si>
  <si>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</si>
  <si>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</si>
  <si>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</si>
  <si>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</si>
  <si>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</si>
  <si>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</si>
  <si>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</si>
  <si>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</si>
  <si>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</si>
  <si>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</si>
  <si>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</si>
  <si>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</si>
  <si>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</si>
  <si>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</si>
  <si>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</si>
  <si>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</si>
  <si>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</si>
  <si>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</si>
  <si>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</si>
  <si>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</si>
  <si>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</si>
  <si>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</si>
  <si>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</si>
  <si>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</si>
  <si>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</si>
  <si>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</si>
  <si>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</si>
  <si>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</si>
  <si>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</si>
  <si>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</si>
  <si>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</si>
  <si>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</si>
  <si>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</si>
  <si>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</si>
  <si>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</si>
  <si>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</si>
  <si>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</si>
  <si>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</si>
  <si>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</si>
  <si>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</si>
  <si>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</si>
  <si>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</si>
  <si>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</si>
  <si>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</si>
  <si>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</si>
  <si>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</si>
  <si>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</si>
  <si>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</si>
  <si>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</si>
  <si>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</si>
  <si>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</si>
  <si>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</si>
  <si>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</si>
  <si>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</si>
  <si>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</si>
  <si>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</si>
  <si>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</si>
  <si>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</si>
  <si>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</si>
  <si>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</si>
  <si>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</si>
  <si>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</si>
  <si>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</si>
  <si>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</si>
  <si>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</si>
  <si>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</si>
  <si>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</si>
  <si>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</si>
  <si>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</si>
  <si>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</si>
  <si>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</si>
  <si>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</si>
  <si>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</si>
  <si>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</si>
  <si>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</si>
  <si>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</si>
  <si>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</si>
  <si>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</si>
  <si>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</si>
  <si>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</si>
  <si>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</si>
  <si>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</si>
  <si>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</si>
  <si>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</si>
  <si>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</si>
  <si>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</si>
  <si>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</si>
  <si>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</si>
  <si>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</si>
  <si>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</si>
  <si>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</si>
  <si>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</si>
  <si>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</si>
  <si>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</si>
  <si>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</si>
  <si>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</si>
  <si>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</si>
  <si>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</si>
  <si>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</si>
  <si>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</si>
  <si>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</si>
  <si>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</si>
  <si>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</si>
  <si>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</si>
  <si>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</si>
  <si>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</si>
  <si>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</si>
  <si>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</si>
  <si>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</si>
  <si>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</si>
  <si>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</si>
  <si>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</si>
  <si>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</si>
  <si>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</si>
  <si>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</si>
  <si>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</si>
  <si>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</si>
  <si>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</si>
  <si>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</si>
  <si>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</si>
  <si>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</si>
  <si>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</si>
  <si>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</si>
  <si>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</si>
  <si>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</si>
  <si>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</si>
  <si>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</si>
  <si>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</si>
  <si>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</si>
  <si>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</si>
  <si>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</si>
  <si>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</si>
  <si>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</si>
  <si>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</si>
  <si>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</si>
  <si>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</si>
  <si>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</si>
  <si>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</si>
  <si>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</si>
  <si>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</si>
  <si>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</si>
  <si>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</si>
  <si>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</si>
  <si>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</si>
  <si>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</si>
  <si>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</si>
  <si>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</si>
  <si>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</si>
  <si>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</si>
  <si>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</si>
  <si>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</si>
  <si>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</si>
  <si>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</si>
  <si>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</si>
  <si>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</si>
  <si>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</si>
  <si>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</si>
  <si>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</si>
  <si>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</si>
  <si>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</si>
  <si>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</si>
  <si>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</si>
  <si>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</si>
  <si>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</si>
  <si>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</si>
  <si>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</si>
  <si>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</si>
  <si>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</si>
  <si>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</si>
  <si>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</si>
  <si>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</si>
  <si>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</si>
  <si>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</si>
  <si>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</si>
  <si>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</si>
  <si>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</si>
  <si>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</si>
  <si>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</si>
  <si>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</si>
  <si>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</si>
  <si>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</si>
  <si>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</si>
  <si>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</si>
  <si>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</si>
  <si>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</si>
  <si>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</si>
  <si>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</si>
  <si>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</si>
  <si>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</si>
  <si>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</si>
  <si>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</si>
  <si>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</si>
  <si>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</si>
  <si>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</si>
  <si>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</si>
  <si>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</si>
  <si>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</si>
  <si>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</si>
  <si>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</si>
  <si>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</si>
  <si>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</si>
  <si>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</si>
  <si>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</si>
  <si>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</si>
  <si>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</si>
  <si>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</si>
  <si>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</si>
  <si>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</si>
  <si>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</si>
  <si>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</si>
  <si>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</si>
  <si>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</si>
  <si>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</si>
  <si>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</si>
  <si>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</si>
  <si>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</si>
  <si>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</si>
  <si>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</si>
  <si>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</si>
  <si>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</si>
  <si>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</si>
  <si>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</si>
  <si>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</si>
  <si>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</si>
  <si>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</si>
  <si>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</si>
  <si>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</si>
  <si>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</si>
  <si>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</si>
  <si>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</si>
  <si>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</si>
  <si>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</si>
  <si>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</si>
  <si>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</si>
  <si>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</si>
  <si>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</si>
  <si>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</si>
  <si>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</si>
  <si>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</si>
  <si>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</si>
  <si>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</si>
  <si>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</si>
  <si>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</si>
  <si>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</si>
  <si>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</si>
  <si>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</si>
  <si>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</si>
  <si>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</si>
  <si>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</si>
  <si>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</si>
  <si>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</si>
  <si>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</si>
  <si>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</si>
  <si>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</si>
  <si>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</si>
  <si>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</si>
  <si>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</si>
  <si>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</si>
  <si>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</si>
  <si>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</si>
  <si>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</si>
  <si>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</si>
  <si>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</si>
  <si>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</si>
  <si>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</si>
  <si>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</si>
  <si>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</si>
  <si>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</si>
  <si>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</si>
  <si>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</si>
  <si>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</si>
  <si>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</si>
  <si>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</si>
  <si>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</si>
  <si>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</si>
  <si>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</si>
  <si>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</si>
  <si>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</si>
  <si>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</si>
  <si>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</si>
  <si>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</si>
  <si>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</si>
  <si>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</si>
  <si>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</si>
  <si>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</si>
  <si>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</si>
  <si>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</si>
  <si>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</si>
  <si>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</si>
  <si>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</si>
  <si>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</si>
  <si>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</si>
  <si>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</si>
  <si>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</si>
  <si>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</si>
  <si>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</si>
  <si>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</si>
  <si>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</si>
  <si>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</si>
  <si>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</si>
  <si>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</si>
  <si>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</si>
  <si>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</si>
  <si>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</si>
  <si>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</si>
  <si>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</si>
  <si>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</si>
  <si>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</si>
  <si>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</si>
  <si>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</si>
  <si>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</si>
  <si>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</si>
  <si>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</si>
  <si>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</si>
  <si>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</si>
  <si>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</si>
  <si>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</si>
  <si>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</si>
  <si>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</si>
  <si>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</si>
  <si>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</si>
  <si>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</si>
  <si>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</si>
  <si>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</si>
  <si>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</si>
  <si>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</si>
  <si>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</si>
  <si>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</si>
  <si>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</si>
  <si>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</si>
  <si>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</si>
  <si>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</si>
  <si>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</si>
  <si>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</si>
  <si>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</si>
  <si>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</si>
  <si>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</si>
  <si>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</si>
  <si>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</si>
  <si>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</si>
  <si>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</si>
  <si>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</si>
  <si>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</si>
  <si>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</si>
  <si>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</si>
  <si>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</si>
  <si>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</si>
  <si>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</si>
  <si>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</si>
  <si>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</si>
  <si>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</si>
  <si>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</si>
  <si>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</si>
  <si>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</si>
  <si>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</si>
  <si>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</si>
  <si>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</si>
  <si>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</si>
  <si>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</si>
  <si>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</si>
  <si>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</si>
  <si>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</si>
  <si>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</si>
  <si>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</si>
  <si>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</si>
  <si>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</si>
  <si>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</si>
  <si>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</si>
  <si>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</si>
  <si>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</si>
  <si>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</si>
  <si>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</si>
  <si>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</si>
  <si>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</si>
  <si>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</si>
  <si>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</si>
  <si>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</si>
  <si>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</si>
  <si>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</si>
  <si>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</si>
  <si>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</si>
  <si>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</si>
  <si>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</si>
  <si>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</si>
  <si>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</si>
  <si>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</si>
  <si>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</si>
  <si>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</si>
  <si>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</si>
  <si>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</si>
  <si>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</si>
  <si>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</si>
  <si>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</si>
  <si>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</si>
  <si>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</si>
  <si>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</si>
  <si>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</si>
  <si>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</si>
  <si>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</si>
  <si>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</si>
  <si>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</si>
  <si>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</si>
  <si>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</si>
  <si>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</si>
  <si>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</si>
  <si>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</si>
  <si>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</si>
  <si>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</si>
  <si>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</si>
  <si>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</si>
  <si>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</si>
  <si>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</si>
  <si>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</si>
  <si>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</si>
  <si>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</si>
  <si>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</si>
  <si>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</si>
  <si>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</si>
  <si>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</si>
  <si>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</si>
  <si>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</si>
  <si>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</si>
  <si>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</si>
  <si>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</si>
  <si>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</si>
  <si>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</si>
  <si>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</si>
  <si>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</si>
  <si>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</si>
  <si>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</si>
  <si>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</si>
  <si>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</si>
  <si>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</si>
  <si>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</si>
  <si>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</si>
  <si>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</si>
  <si>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</si>
  <si>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</si>
  <si>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</si>
  <si>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</si>
  <si>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</si>
  <si>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</si>
  <si>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</si>
  <si>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</si>
  <si>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</si>
  <si>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</si>
  <si>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</si>
  <si>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</si>
  <si>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</si>
  <si>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</si>
  <si>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</si>
  <si>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</si>
  <si>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</si>
  <si>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</si>
  <si>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</si>
  <si>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</si>
  <si>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</si>
  <si>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</si>
  <si>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</si>
  <si>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</si>
  <si>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</si>
  <si>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</si>
  <si>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</si>
  <si>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</si>
  <si>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</si>
  <si>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</si>
  <si>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</si>
  <si>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</si>
  <si>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</si>
  <si>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</si>
  <si>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</si>
  <si>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</si>
  <si>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</si>
  <si>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</si>
  <si>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</si>
  <si>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</si>
  <si>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</si>
  <si>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</si>
  <si>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</si>
  <si>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</si>
  <si>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</si>
  <si>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</si>
  <si>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</si>
  <si>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</si>
  <si>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</si>
  <si>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</si>
  <si>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</si>
  <si>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</si>
  <si>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</si>
  <si>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</si>
  <si>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</si>
  <si>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</si>
  <si>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</si>
  <si>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</si>
  <si>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</si>
  <si>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</si>
  <si>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</si>
  <si>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</si>
  <si>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</si>
  <si>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</si>
  <si>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</si>
  <si>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</si>
  <si>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</si>
  <si>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</si>
  <si>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</si>
  <si>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</si>
  <si>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</si>
  <si>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</si>
  <si>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</si>
  <si>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</si>
  <si>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</si>
  <si>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</si>
  <si>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</si>
  <si>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</si>
  <si>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</si>
  <si>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</si>
  <si>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</si>
  <si>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</si>
  <si>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</si>
  <si>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</si>
  <si>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</si>
  <si>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</si>
  <si>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</si>
  <si>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</si>
  <si>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</si>
  <si>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</si>
  <si>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</si>
  <si>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</si>
  <si>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</si>
  <si>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</si>
  <si>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</si>
  <si>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</si>
  <si>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</si>
  <si>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</si>
  <si>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</si>
  <si>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</si>
  <si>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</si>
  <si>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</si>
  <si>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</si>
  <si>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</si>
  <si>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</si>
  <si>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</si>
  <si>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</si>
  <si>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</si>
  <si>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</si>
  <si>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</si>
  <si>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</si>
  <si>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</si>
  <si>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</si>
  <si>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</si>
  <si>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</si>
  <si>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</si>
  <si>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</si>
  <si>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</si>
  <si>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</si>
  <si>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</si>
  <si>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</si>
  <si>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</si>
  <si>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</si>
  <si>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</si>
  <si>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</si>
  <si>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</si>
  <si>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</si>
  <si>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</si>
  <si>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</si>
  <si>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</si>
  <si>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</si>
  <si>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</si>
  <si>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</si>
  <si>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</si>
  <si>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</si>
  <si>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</si>
  <si>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</si>
  <si>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</si>
  <si>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</si>
  <si>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</si>
  <si>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</si>
  <si>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</si>
  <si>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</si>
  <si>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</si>
  <si>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</si>
  <si>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</si>
  <si>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</si>
  <si>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</si>
  <si>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</si>
  <si>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</si>
  <si>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</si>
  <si>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</si>
  <si>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</si>
  <si>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</si>
  <si>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</si>
  <si>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</si>
  <si>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</si>
  <si>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</si>
  <si>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</si>
  <si>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</si>
  <si>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</si>
  <si>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</si>
  <si>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</si>
  <si>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</si>
  <si>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</si>
  <si>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</si>
  <si>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</si>
  <si>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</si>
  <si>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</si>
  <si>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</si>
  <si>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</si>
  <si>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</si>
  <si>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</si>
  <si>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</si>
  <si>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</si>
  <si>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</si>
  <si>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</si>
  <si>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</si>
  <si>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</si>
  <si>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</si>
  <si>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</si>
  <si>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</si>
  <si>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</si>
  <si>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</si>
  <si>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</si>
  <si>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</si>
  <si>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</si>
  <si>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</si>
  <si>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</si>
  <si>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</si>
  <si>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</si>
  <si>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</si>
  <si>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</si>
  <si>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</si>
  <si>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</si>
  <si>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</si>
  <si>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</si>
  <si>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</si>
  <si>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</si>
  <si>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</si>
  <si>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</si>
  <si>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</si>
  <si>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</si>
  <si>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</si>
  <si>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</si>
  <si>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</si>
  <si>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</si>
  <si>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</si>
  <si>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</si>
  <si>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</si>
  <si>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</si>
  <si>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</si>
  <si>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</si>
  <si>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</si>
  <si>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</si>
  <si>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</si>
  <si>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</si>
  <si>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</si>
  <si>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</si>
  <si>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</si>
  <si>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</si>
  <si>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</si>
  <si>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</si>
  <si>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</si>
  <si>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</si>
  <si>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</si>
  <si>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</si>
  <si>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</si>
  <si>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</si>
  <si>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</si>
  <si>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</si>
  <si>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</si>
  <si>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</si>
  <si>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</si>
  <si>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</si>
  <si>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</si>
  <si>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</si>
  <si>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</si>
  <si>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</si>
  <si>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</si>
  <si>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</si>
  <si>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</si>
  <si>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</si>
  <si>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</si>
  <si>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</si>
  <si>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</si>
  <si>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</si>
  <si>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</si>
  <si>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</si>
  <si>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</si>
  <si>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</si>
  <si>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</si>
  <si>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</si>
  <si>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</si>
  <si>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</si>
  <si>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</si>
  <si>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</si>
  <si>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</si>
  <si>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</si>
  <si>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</si>
  <si>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</si>
  <si>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</si>
  <si>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</si>
  <si>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</si>
  <si>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</si>
  <si>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</si>
  <si>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</si>
  <si>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</si>
  <si>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</si>
  <si>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</si>
  <si>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</si>
  <si>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</si>
  <si>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</si>
  <si>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</si>
  <si>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</si>
  <si>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</si>
  <si>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</si>
  <si>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</si>
  <si>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</si>
  <si>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</si>
  <si>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</si>
  <si>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</si>
  <si>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</si>
  <si>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</si>
  <si>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</si>
  <si>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</si>
  <si>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</si>
  <si>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</si>
  <si>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</si>
  <si>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</si>
  <si>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</si>
  <si>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</si>
  <si>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</si>
  <si>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</si>
  <si>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</si>
  <si>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</si>
  <si>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</si>
  <si>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</si>
  <si>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</si>
  <si>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</si>
  <si>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</si>
  <si>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</si>
  <si>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</si>
  <si>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</si>
  <si>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</si>
  <si>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</si>
  <si>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</si>
  <si>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</si>
  <si>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</si>
  <si>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</si>
  <si>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</si>
  <si>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</si>
  <si>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</si>
  <si>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</si>
  <si>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</si>
  <si>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</si>
  <si>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</si>
  <si>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</si>
  <si>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</si>
  <si>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</si>
  <si>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</si>
  <si>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</si>
  <si>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</si>
  <si>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</si>
  <si>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</si>
  <si>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</si>
  <si>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</si>
  <si>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</si>
  <si>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</si>
  <si>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</si>
  <si>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</si>
  <si>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</si>
  <si>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</si>
  <si>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</si>
  <si>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</si>
  <si>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</si>
  <si>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</si>
  <si>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</si>
  <si>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</si>
  <si>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</si>
  <si>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</si>
  <si>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</si>
  <si>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</si>
  <si>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</si>
  <si>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</si>
  <si>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</si>
  <si>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</si>
  <si>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</si>
  <si>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</si>
  <si>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</si>
  <si>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</si>
  <si>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</si>
  <si>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</si>
  <si>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</si>
  <si>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</si>
  <si>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</si>
  <si>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</si>
  <si>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</si>
  <si>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</si>
  <si>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</si>
  <si>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</si>
  <si>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</si>
  <si>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</si>
  <si>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</si>
  <si>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</si>
  <si>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</si>
  <si>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</si>
  <si>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</si>
  <si>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</si>
  <si>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</si>
  <si>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</si>
  <si>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</si>
  <si>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</si>
  <si>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</si>
  <si>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</si>
  <si>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</si>
  <si>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</si>
  <si>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</si>
  <si>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</si>
  <si>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</si>
  <si>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</si>
  <si>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</si>
  <si>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</si>
  <si>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</si>
  <si>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</si>
  <si>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</si>
  <si>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</si>
  <si>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</si>
  <si>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</si>
  <si>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</si>
  <si>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</si>
  <si>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</si>
  <si>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</si>
  <si>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</si>
  <si>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</si>
  <si>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</si>
  <si>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</si>
  <si>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</si>
  <si>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</si>
  <si>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</si>
  <si>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</si>
  <si>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</si>
  <si>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</si>
  <si>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</si>
  <si>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</si>
  <si>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</si>
  <si>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</si>
  <si>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</si>
  <si>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</si>
  <si>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</si>
  <si>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</si>
  <si>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</si>
  <si>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</si>
  <si>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</si>
  <si>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</si>
  <si>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</si>
  <si>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</si>
  <si>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</si>
  <si>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</si>
  <si>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</si>
  <si>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</si>
  <si>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</si>
  <si>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</si>
  <si>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</si>
  <si>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</si>
  <si>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</si>
  <si>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</si>
  <si>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</si>
  <si>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</si>
  <si>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</si>
  <si>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</si>
  <si>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</si>
  <si>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</si>
  <si>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</si>
  <si>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</si>
  <si>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</si>
  <si>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</si>
  <si>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</si>
  <si>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</si>
  <si>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</si>
  <si>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</si>
  <si>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</si>
  <si>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</si>
  <si>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</si>
  <si>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</si>
  <si>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</si>
  <si>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</si>
  <si>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</si>
  <si>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</si>
  <si>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</si>
  <si>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</si>
  <si>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</si>
  <si>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</si>
  <si>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</si>
  <si>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</si>
  <si>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</si>
  <si>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</si>
  <si>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</si>
  <si>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</si>
  <si>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</si>
  <si>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</si>
  <si>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</si>
  <si>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</si>
  <si>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</si>
  <si>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</si>
  <si>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</si>
  <si>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</si>
  <si>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</si>
  <si>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</si>
  <si>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</si>
  <si>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</si>
  <si>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</si>
  <si>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</si>
  <si>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</si>
  <si>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</si>
  <si>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</si>
  <si>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</si>
  <si>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</si>
  <si>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</si>
  <si>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</si>
  <si>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</si>
  <si>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</si>
  <si>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</si>
  <si>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</si>
  <si>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</si>
  <si>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</si>
  <si>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</si>
  <si>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</si>
  <si>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</si>
  <si>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</si>
  <si>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</si>
  <si>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</si>
  <si>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</si>
  <si>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</si>
  <si>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</si>
  <si>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</si>
  <si>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</si>
  <si>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</si>
  <si>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</si>
  <si>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</si>
  <si>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</si>
  <si>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</si>
  <si>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</si>
  <si>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</si>
  <si>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</si>
  <si>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</si>
  <si>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</si>
  <si>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</si>
  <si>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</si>
  <si>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</si>
  <si>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</si>
  <si>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</si>
  <si>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</si>
  <si>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</si>
  <si>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</si>
  <si>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</si>
  <si>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</si>
  <si>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</si>
  <si>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</si>
  <si>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</si>
  <si>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</si>
  <si>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</si>
  <si>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</si>
  <si>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</si>
  <si>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</si>
  <si>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</si>
  <si>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</si>
  <si>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</si>
  <si>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</si>
  <si>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</si>
  <si>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</si>
  <si>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</si>
  <si>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</si>
  <si>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</si>
  <si>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</si>
  <si>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</si>
  <si>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</si>
  <si>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</si>
  <si>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</si>
  <si>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</si>
  <si>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</si>
  <si>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</si>
  <si>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</si>
  <si>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</si>
  <si>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</si>
  <si>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</si>
  <si>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</si>
  <si>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</si>
  <si>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</si>
  <si>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</si>
  <si>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</si>
  <si>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</si>
  <si>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</si>
  <si>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</si>
  <si>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</si>
  <si>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</si>
  <si>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</si>
  <si>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</si>
  <si>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</si>
  <si>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</si>
  <si>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</si>
  <si>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</si>
  <si>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</si>
  <si>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</si>
  <si>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</si>
  <si>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</si>
  <si>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</si>
  <si>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</si>
  <si>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</si>
  <si>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</si>
  <si>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</si>
  <si>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</si>
  <si>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</si>
  <si>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</si>
  <si>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</si>
  <si>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</si>
  <si>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</si>
  <si>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</si>
  <si>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</si>
  <si>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</si>
  <si>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</si>
  <si>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</si>
  <si>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</si>
  <si>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</si>
  <si>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</si>
  <si>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</si>
  <si>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</si>
  <si>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</si>
  <si>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</si>
  <si>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</si>
  <si>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</si>
  <si>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</si>
  <si>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</si>
  <si>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</si>
  <si>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</si>
  <si>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</si>
  <si>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</si>
  <si>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</si>
  <si>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</si>
  <si>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</si>
  <si>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</si>
  <si>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</si>
  <si>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</si>
  <si>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</si>
  <si>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</si>
  <si>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</si>
  <si>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</si>
  <si>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</si>
  <si>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</si>
  <si>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</si>
  <si>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</si>
  <si>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</si>
  <si>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</si>
  <si>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</si>
  <si>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</si>
  <si>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</si>
  <si>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</si>
  <si>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</si>
  <si>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</si>
  <si>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</si>
  <si>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</si>
  <si>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</si>
  <si>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</si>
  <si>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</si>
  <si>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</si>
  <si>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</si>
  <si>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</si>
  <si>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</si>
  <si>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</si>
  <si>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</si>
  <si>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</si>
  <si>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</si>
  <si>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</si>
  <si>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</si>
  <si>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</si>
  <si>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</si>
  <si>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</si>
  <si>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</si>
  <si>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</si>
  <si>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</si>
  <si>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</si>
  <si>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</si>
  <si>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</si>
  <si>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</si>
  <si>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</si>
  <si>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</si>
  <si>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</si>
  <si>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</si>
  <si>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</si>
  <si>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</si>
  <si>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</si>
  <si>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</si>
  <si>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</si>
  <si>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</si>
  <si>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</si>
  <si>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</si>
  <si>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</si>
  <si>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</si>
  <si>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</si>
  <si>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</si>
  <si>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</si>
  <si>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</si>
  <si>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</si>
  <si>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</si>
  <si>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</si>
  <si>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</si>
  <si>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</si>
  <si>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</si>
  <si>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</si>
  <si>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</si>
  <si>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</si>
  <si>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</si>
  <si>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</si>
  <si>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</si>
  <si>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</si>
  <si>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</si>
  <si>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</si>
  <si>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</si>
  <si>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</si>
  <si>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</si>
  <si>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</si>
  <si>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</si>
  <si>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</si>
  <si>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</si>
  <si>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</si>
  <si>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</si>
  <si>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</si>
  <si>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</si>
  <si>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</si>
  <si>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</si>
  <si>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</si>
  <si>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</si>
  <si>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</si>
  <si>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</si>
  <si>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</si>
  <si>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</si>
  <si>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</si>
  <si>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</si>
  <si>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</si>
  <si>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</si>
  <si>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</si>
  <si>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</si>
  <si>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</si>
  <si>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</si>
  <si>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</si>
  <si>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</si>
  <si>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</si>
  <si>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</si>
  <si>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</si>
  <si>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</si>
  <si>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</si>
  <si>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</si>
  <si>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</si>
  <si>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</si>
  <si>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</si>
  <si>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</si>
  <si>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</si>
  <si>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</si>
  <si>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</si>
  <si>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</si>
  <si>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</si>
  <si>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</si>
  <si>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</si>
  <si>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</si>
  <si>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</si>
  <si>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</si>
  <si>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</si>
  <si>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</si>
  <si>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</si>
  <si>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</si>
  <si>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</si>
  <si>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</si>
  <si>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</si>
  <si>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</si>
  <si>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</si>
  <si>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</si>
  <si>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</si>
  <si>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</si>
  <si>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</si>
  <si>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</si>
  <si>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</si>
  <si>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</si>
  <si>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</si>
  <si>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</si>
  <si>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</si>
  <si>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</si>
  <si>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</si>
  <si>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</si>
  <si>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</si>
  <si>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</si>
  <si>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</si>
  <si>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</si>
  <si>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</si>
  <si>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</si>
  <si>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</si>
  <si>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</si>
  <si>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</si>
  <si>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</si>
  <si>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</si>
  <si>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</si>
  <si>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</si>
  <si>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</si>
  <si>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</si>
  <si>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</si>
  <si>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</si>
  <si>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</si>
  <si>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</si>
  <si>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</si>
  <si>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</si>
  <si>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</si>
  <si>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</si>
  <si>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</si>
  <si>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</si>
  <si>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</si>
  <si>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</si>
  <si>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</si>
  <si>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</si>
  <si>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</si>
  <si>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</si>
  <si>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</si>
  <si>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</si>
  <si>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</si>
  <si>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</si>
  <si>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</si>
  <si>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</si>
  <si>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</si>
  <si>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</si>
  <si>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</si>
  <si>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</si>
  <si>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</si>
  <si>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</si>
  <si>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</si>
  <si>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</si>
  <si>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</si>
  <si>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</si>
  <si>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</si>
  <si>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</si>
  <si>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</si>
  <si>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</si>
  <si>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</si>
  <si>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</si>
  <si>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</si>
  <si>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</si>
  <si>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</si>
  <si>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</si>
  <si>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</si>
  <si>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</si>
  <si>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</si>
  <si>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</si>
  <si>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</si>
  <si>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</si>
  <si>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</si>
  <si>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</si>
  <si>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</si>
  <si>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</si>
  <si>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</si>
  <si>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</si>
  <si>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</si>
  <si>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</si>
  <si>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</si>
  <si>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</si>
  <si>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</si>
  <si>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</si>
  <si>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</si>
  <si>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</si>
  <si>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</si>
  <si>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</si>
  <si>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</si>
  <si>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</si>
  <si>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</si>
  <si>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</si>
  <si>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</si>
  <si>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</si>
  <si>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</si>
  <si>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</si>
  <si>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</si>
  <si>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</si>
  <si>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</si>
  <si>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</si>
  <si>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</si>
  <si>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</si>
  <si>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</si>
  <si>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</si>
  <si>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</si>
  <si>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</si>
  <si>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</si>
  <si>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</si>
  <si>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</si>
  <si>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</si>
  <si>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</si>
  <si>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</si>
  <si>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</si>
  <si>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</si>
  <si>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</si>
  <si>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</si>
  <si>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</si>
  <si>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</si>
  <si>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</si>
  <si>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</si>
  <si>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</si>
  <si>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</si>
  <si>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</si>
  <si>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</si>
  <si>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</si>
  <si>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</si>
  <si>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</si>
  <si>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</si>
  <si>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</si>
  <si>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</si>
  <si>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</si>
  <si>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</si>
  <si>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</si>
  <si>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</si>
  <si>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</si>
  <si>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</si>
  <si>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</si>
  <si>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</si>
  <si>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</si>
  <si>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</si>
  <si>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</si>
  <si>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</si>
  <si>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</si>
  <si>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</si>
  <si>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</si>
  <si>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</si>
  <si>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</si>
  <si>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</si>
  <si>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</si>
  <si>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</si>
  <si>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</si>
  <si>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</si>
  <si>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</si>
  <si>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</si>
  <si>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</si>
  <si>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</si>
  <si>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</si>
  <si>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</si>
  <si>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</si>
  <si>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</si>
  <si>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</si>
  <si>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</si>
  <si>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</si>
  <si>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</si>
  <si>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</si>
  <si>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</si>
  <si>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</si>
  <si>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</si>
  <si>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</si>
  <si>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</si>
  <si>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</si>
  <si>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</si>
  <si>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</si>
  <si>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</si>
  <si>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</si>
  <si>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</si>
  <si>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</si>
  <si>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</si>
  <si>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</si>
  <si>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</si>
  <si>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</si>
  <si>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</si>
  <si>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</si>
  <si>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</si>
  <si>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</si>
  <si>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</si>
  <si>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</si>
  <si>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</si>
  <si>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</si>
  <si>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</si>
  <si>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</si>
  <si>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</si>
  <si>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</si>
  <si>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</si>
  <si>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</si>
  <si>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</si>
  <si>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</si>
  <si>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</si>
  <si>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</si>
  <si>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</si>
  <si>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</si>
  <si>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</si>
  <si>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</si>
  <si>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</si>
  <si>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</si>
  <si>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</si>
  <si>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</si>
  <si>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</si>
  <si>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</si>
  <si>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</si>
  <si>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</si>
  <si>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</si>
  <si>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</si>
  <si>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</si>
  <si>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</si>
  <si>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</si>
  <si>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</si>
  <si>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</si>
  <si>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</si>
  <si>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</si>
  <si>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</si>
  <si>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</si>
  <si>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</si>
  <si>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</si>
  <si>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</si>
  <si>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</si>
  <si>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</si>
  <si>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</si>
  <si>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</si>
  <si>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</si>
  <si>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</si>
  <si>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</si>
  <si>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</si>
  <si>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</si>
  <si>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</si>
  <si>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</si>
  <si>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</si>
  <si>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</si>
  <si>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</si>
  <si>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</si>
  <si>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</si>
  <si>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</si>
  <si>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</si>
  <si>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</si>
  <si>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</si>
  <si>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</si>
  <si>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</si>
  <si>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</si>
  <si>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</si>
  <si>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</si>
  <si>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</si>
  <si>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</si>
  <si>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</si>
  <si>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</si>
  <si>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</si>
  <si>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</si>
  <si>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</si>
  <si>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</si>
  <si>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</si>
  <si>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</si>
  <si>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</si>
  <si>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</si>
  <si>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</si>
  <si>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</si>
  <si>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</si>
  <si>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</si>
  <si>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</si>
  <si>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</si>
  <si>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</si>
  <si>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</si>
  <si>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</si>
  <si>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</si>
  <si>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</si>
  <si>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</si>
  <si>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</si>
  <si>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</si>
  <si>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</si>
  <si>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</si>
  <si>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</si>
  <si>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</si>
  <si>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</si>
  <si>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</si>
  <si>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</si>
  <si>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</si>
  <si>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</si>
  <si>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</si>
  <si>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</si>
  <si>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</si>
  <si>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</si>
  <si>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</si>
  <si>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</si>
  <si>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</si>
  <si>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</si>
  <si>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</si>
  <si>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</si>
  <si>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</si>
  <si>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</si>
  <si>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</si>
  <si>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</si>
  <si>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</si>
  <si>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</si>
  <si>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</si>
  <si>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</si>
  <si>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</si>
  <si>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</si>
  <si>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</si>
  <si>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</si>
  <si>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</si>
  <si>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</si>
  <si>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</si>
  <si>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</si>
  <si>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</si>
  <si>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</si>
  <si>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</si>
  <si>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</si>
  <si>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</si>
  <si>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</si>
  <si>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</si>
  <si>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</si>
  <si>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</si>
  <si>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</si>
  <si>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</si>
  <si>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</si>
  <si>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</si>
  <si>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</si>
  <si>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</si>
  <si>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</si>
  <si>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</si>
  <si>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</si>
  <si>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</si>
  <si>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</si>
  <si>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</si>
  <si>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</si>
  <si>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</si>
  <si>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</si>
  <si>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</si>
  <si>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</si>
  <si>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</si>
  <si>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</si>
  <si>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</si>
  <si>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</si>
  <si>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</si>
  <si>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</si>
  <si>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</si>
  <si>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</si>
  <si>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</si>
  <si>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</si>
  <si>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</si>
  <si>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</si>
  <si>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</si>
  <si>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</si>
  <si>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</si>
  <si>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</si>
  <si>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</si>
  <si>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</si>
  <si>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</si>
  <si>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</si>
  <si>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</si>
  <si>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</si>
  <si>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</si>
  <si>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</si>
  <si>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</si>
  <si>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</si>
  <si>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</si>
  <si>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</si>
  <si>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</si>
  <si>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</si>
  <si>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</si>
  <si>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</si>
  <si>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</si>
  <si>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</si>
  <si>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</si>
  <si>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</si>
  <si>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</si>
  <si>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</si>
  <si>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</si>
  <si>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</si>
  <si>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</si>
  <si>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</si>
  <si>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</si>
  <si>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</si>
  <si>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</si>
  <si>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</si>
  <si>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</si>
  <si>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</si>
  <si>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</si>
  <si>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</si>
  <si>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</si>
  <si>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</si>
  <si>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</si>
  <si>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</si>
  <si>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</si>
  <si>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</si>
  <si>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</si>
  <si>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</si>
  <si>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</si>
  <si>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</si>
  <si>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</si>
  <si>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</si>
  <si>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</si>
  <si>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</si>
  <si>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</si>
  <si>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</si>
  <si>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</si>
  <si>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</si>
  <si>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</si>
  <si>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</si>
  <si>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</si>
  <si>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</si>
  <si>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</si>
  <si>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</si>
  <si>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</si>
  <si>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</si>
  <si>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</si>
  <si>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</si>
  <si>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</si>
  <si>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</si>
  <si>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</si>
  <si>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</si>
  <si>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</si>
  <si>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</si>
  <si>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</si>
  <si>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</si>
  <si>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</si>
  <si>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</si>
  <si>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</si>
  <si>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</si>
  <si>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</si>
  <si>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</si>
  <si>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</si>
  <si>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</si>
  <si>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</si>
  <si>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</si>
  <si>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</si>
  <si>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</si>
  <si>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</si>
  <si>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</si>
  <si>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</si>
  <si>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</si>
  <si>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</si>
  <si>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</si>
  <si>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</si>
  <si>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</si>
  <si>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</si>
  <si>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</si>
  <si>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</si>
  <si>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</si>
  <si>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</si>
  <si>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</si>
  <si>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</si>
  <si>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</si>
  <si>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</si>
  <si>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</si>
  <si>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</si>
  <si>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</si>
  <si>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</si>
  <si>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</si>
  <si>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</si>
  <si>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</si>
  <si>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</si>
  <si>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</si>
  <si>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</si>
  <si>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</si>
  <si>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</si>
  <si>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</si>
  <si>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</si>
  <si>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</si>
  <si>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</si>
  <si>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</si>
  <si>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</si>
  <si>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</si>
  <si>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</si>
  <si>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</si>
  <si>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</si>
  <si>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</si>
  <si>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</si>
  <si>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</si>
  <si>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</si>
  <si>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</si>
  <si>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</si>
  <si>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</si>
  <si>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</si>
  <si>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</si>
  <si>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</si>
  <si>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</si>
  <si>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</si>
  <si>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</si>
  <si>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</si>
  <si>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</si>
  <si>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</si>
  <si>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</si>
  <si>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</si>
  <si>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</si>
  <si>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</si>
  <si>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</si>
  <si>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</si>
  <si>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</si>
  <si>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</si>
  <si>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</si>
  <si>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</si>
  <si>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</si>
  <si>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</si>
  <si>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</si>
  <si>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</si>
  <si>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</si>
  <si>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</si>
  <si>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</si>
  <si>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</si>
  <si>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</si>
  <si>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</si>
  <si>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</si>
  <si>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</si>
  <si>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</si>
  <si>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</si>
  <si>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</si>
  <si>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</si>
  <si>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</si>
  <si>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</si>
  <si>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</si>
  <si>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</si>
  <si>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</si>
  <si>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</si>
  <si>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</si>
  <si>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</si>
  <si>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</si>
  <si>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</si>
  <si>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</si>
  <si>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</si>
  <si>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</si>
  <si>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</si>
  <si>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</si>
  <si>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</si>
  <si>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</si>
  <si>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</si>
  <si>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</si>
  <si>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</si>
  <si>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</si>
  <si>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</si>
  <si>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</si>
  <si>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</si>
  <si>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</si>
  <si>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</si>
  <si>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</si>
  <si>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</si>
  <si>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</si>
  <si>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</si>
  <si>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</si>
  <si>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</si>
  <si>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</si>
  <si>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</si>
  <si>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</si>
  <si>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</si>
  <si>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</si>
  <si>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</si>
  <si>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</si>
  <si>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</si>
  <si>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</si>
  <si>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</si>
  <si>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</si>
  <si>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</si>
  <si>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</si>
  <si>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</si>
  <si>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</si>
  <si>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</si>
  <si>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</si>
  <si>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</si>
  <si>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</si>
  <si>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</si>
  <si>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</si>
  <si>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</si>
  <si>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</si>
  <si>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</si>
  <si>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</si>
  <si>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</si>
  <si>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</si>
  <si>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</si>
  <si>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</si>
  <si>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</si>
  <si>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</si>
  <si>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</si>
  <si>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</si>
  <si>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</si>
  <si>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</si>
  <si>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</si>
  <si>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</si>
  <si>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</si>
  <si>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</si>
  <si>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</si>
  <si>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</si>
  <si>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</si>
  <si>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</si>
  <si>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</si>
  <si>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</si>
  <si>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</si>
  <si>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</si>
  <si>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</si>
  <si>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</si>
  <si>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</si>
  <si>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</si>
  <si>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</si>
  <si>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</si>
  <si>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</si>
  <si>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</si>
  <si>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</si>
  <si>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</si>
  <si>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</si>
  <si>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</si>
  <si>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</si>
  <si>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</si>
  <si>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</si>
  <si>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</si>
  <si>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</si>
  <si>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</si>
  <si>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</si>
  <si>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</si>
  <si>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</si>
  <si>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</si>
  <si>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</si>
  <si>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</si>
  <si>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</si>
  <si>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</si>
  <si>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</si>
  <si>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</si>
  <si>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</si>
  <si>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</si>
  <si>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</si>
  <si>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</si>
  <si>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</si>
  <si>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</si>
  <si>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</si>
  <si>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</si>
  <si>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</si>
  <si>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</si>
  <si>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</si>
  <si>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</si>
  <si>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</si>
  <si>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</si>
  <si>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</si>
  <si>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</si>
  <si>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</si>
  <si>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</si>
  <si>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</si>
  <si>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</si>
  <si>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</si>
  <si>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</si>
  <si>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</si>
  <si>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</si>
  <si>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</si>
  <si>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</si>
  <si>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</si>
  <si>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</si>
  <si>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</si>
  <si>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</si>
  <si>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</si>
  <si>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</si>
  <si>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</si>
  <si>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</si>
  <si>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</si>
  <si>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</si>
  <si>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</si>
  <si>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</si>
  <si>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</si>
  <si>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</si>
  <si>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</si>
  <si>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</si>
  <si>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</si>
  <si>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</si>
  <si>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</si>
  <si>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</si>
  <si>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</si>
  <si>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</si>
  <si>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</si>
  <si>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</si>
  <si>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</si>
  <si>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</si>
  <si>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</si>
  <si>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</si>
  <si>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</si>
  <si>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</si>
  <si>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</si>
  <si>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</si>
  <si>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</si>
  <si>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</si>
  <si>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</si>
  <si>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</si>
  <si>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</si>
  <si>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</si>
  <si>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</si>
  <si>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</si>
  <si>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</si>
  <si>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</si>
  <si>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</si>
  <si>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</si>
  <si>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</si>
  <si>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</si>
  <si>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</si>
  <si>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</si>
  <si>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</si>
  <si>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</si>
  <si>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</si>
  <si>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</si>
  <si>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</si>
  <si>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</si>
  <si>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</si>
  <si>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</si>
  <si>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</si>
  <si>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</si>
  <si>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</si>
  <si>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</si>
  <si>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</si>
  <si>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</si>
  <si>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</si>
  <si>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</si>
  <si>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</si>
  <si>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</si>
  <si>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</si>
  <si>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</si>
  <si>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</si>
  <si>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</si>
  <si>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</si>
  <si>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</si>
  <si>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</si>
  <si>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</si>
  <si>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</si>
  <si>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</si>
  <si>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</si>
  <si>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</si>
  <si>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</si>
  <si>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</si>
  <si>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</si>
  <si>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</si>
  <si>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</si>
  <si>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</si>
  <si>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</si>
  <si>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</si>
  <si>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</si>
  <si>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</si>
  <si>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</si>
  <si>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</si>
  <si>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</si>
  <si>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</si>
  <si>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</si>
  <si>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</si>
  <si>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</si>
  <si>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</si>
  <si>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</si>
  <si>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</si>
  <si>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</si>
  <si>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</si>
  <si>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</si>
  <si>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</si>
  <si>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</si>
  <si>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</si>
  <si>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</si>
  <si>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</si>
  <si>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</si>
  <si>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</si>
  <si>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</si>
  <si>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</si>
  <si>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</si>
  <si>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</si>
  <si>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</si>
  <si>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</si>
  <si>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</si>
  <si>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</si>
  <si>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</si>
  <si>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</si>
  <si>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</si>
  <si>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</si>
  <si>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</si>
  <si>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</si>
  <si>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</si>
  <si>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</si>
  <si>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</si>
  <si>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</si>
  <si>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</si>
  <si>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</si>
  <si>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</si>
  <si>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</si>
  <si>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</si>
  <si>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</si>
  <si>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</si>
  <si>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</si>
  <si>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</si>
  <si>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</si>
  <si>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</si>
  <si>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</si>
  <si>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</si>
  <si>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</si>
  <si>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</si>
  <si>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</si>
  <si>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</si>
  <si>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</si>
  <si>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</si>
  <si>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</si>
  <si>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</si>
  <si>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</si>
  <si>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</si>
  <si>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</si>
  <si>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</si>
  <si>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</si>
  <si>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</si>
  <si>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</si>
  <si>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</si>
  <si>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</si>
  <si>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</si>
  <si>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</si>
  <si>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</si>
  <si>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</si>
  <si>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</si>
  <si>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</si>
  <si>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</si>
  <si>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</si>
  <si>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</si>
  <si>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</si>
  <si>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</si>
  <si>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</si>
  <si>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</si>
  <si>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</si>
  <si>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</si>
  <si>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</si>
  <si>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</si>
  <si>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</si>
  <si>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</si>
  <si>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</si>
  <si>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</si>
  <si>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</si>
  <si>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</si>
  <si>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</si>
  <si>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</si>
  <si>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</si>
  <si>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</si>
  <si>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</si>
  <si>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</si>
  <si>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</si>
  <si>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</si>
  <si>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</si>
  <si>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</si>
  <si>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</si>
  <si>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</si>
  <si>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</si>
  <si>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</si>
  <si>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</si>
  <si>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</si>
  <si>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</si>
  <si>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</si>
  <si>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</si>
  <si>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</si>
  <si>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</si>
  <si>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</si>
  <si>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</si>
  <si>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</si>
  <si>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</si>
  <si>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</si>
  <si>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</si>
  <si>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</si>
  <si>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</si>
  <si>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</si>
  <si>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</si>
  <si>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</si>
  <si>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</si>
  <si>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</si>
  <si>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</si>
  <si>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</si>
  <si>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</si>
  <si>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</si>
  <si>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</si>
  <si>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</si>
  <si>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</si>
  <si>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</si>
  <si>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</si>
  <si>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</si>
  <si>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</si>
  <si>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</si>
  <si>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</si>
  <si>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</si>
  <si>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</si>
  <si>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</si>
  <si>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</si>
  <si>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</si>
  <si>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</si>
  <si>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</si>
  <si>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</si>
  <si>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</si>
  <si>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</si>
  <si>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</si>
  <si>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</si>
  <si>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</si>
  <si>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</si>
  <si>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</si>
  <si>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</si>
  <si>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</si>
  <si>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</si>
  <si>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</si>
  <si>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</si>
  <si>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</si>
  <si>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</si>
  <si>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</si>
  <si>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</si>
  <si>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</si>
  <si>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</si>
  <si>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</si>
  <si>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</si>
  <si>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</si>
  <si>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</si>
  <si>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</si>
  <si>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</si>
  <si>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</si>
  <si>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</si>
  <si>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</si>
  <si>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</si>
  <si>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</si>
  <si>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</si>
  <si>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</si>
  <si>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</si>
  <si>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</si>
  <si>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</si>
  <si>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</si>
  <si>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</si>
  <si>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</si>
  <si>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</si>
  <si>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</si>
  <si>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</si>
  <si>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</si>
  <si>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</si>
  <si>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</si>
  <si>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</si>
  <si>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</si>
  <si>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</si>
  <si>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</si>
  <si>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</si>
  <si>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</si>
  <si>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</si>
  <si>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</si>
  <si>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</si>
  <si>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</si>
  <si>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</si>
  <si>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</si>
  <si>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</si>
  <si>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</si>
  <si>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</si>
  <si>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</si>
  <si>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</si>
  <si>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</si>
  <si>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</si>
  <si>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</si>
  <si>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</si>
  <si>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</si>
  <si>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</si>
  <si>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</si>
  <si>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</si>
  <si>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</si>
  <si>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</si>
  <si>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</si>
  <si>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</si>
  <si>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</si>
  <si>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</si>
  <si>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</si>
  <si>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</si>
  <si>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</si>
  <si>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</si>
  <si>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</si>
  <si>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</si>
  <si>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</si>
  <si>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</si>
  <si>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</si>
  <si>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</si>
  <si>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</si>
  <si>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</si>
  <si>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</si>
  <si>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</si>
  <si>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</si>
  <si>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</si>
  <si>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</si>
  <si>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</si>
  <si>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</si>
  <si>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</si>
  <si>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</si>
  <si>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</si>
  <si>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</si>
  <si>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</si>
  <si>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</si>
  <si>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</si>
  <si>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</si>
  <si>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</si>
  <si>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</si>
  <si>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</si>
  <si>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</si>
  <si>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</si>
  <si>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</si>
  <si>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</si>
  <si>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</si>
  <si>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</si>
  <si>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</si>
  <si>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</si>
  <si>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</si>
  <si>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</si>
  <si>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</si>
  <si>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</si>
  <si>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</si>
  <si>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</si>
  <si>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</si>
  <si>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</si>
  <si>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</si>
  <si>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</si>
  <si>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</si>
  <si>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</si>
  <si>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</si>
  <si>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</si>
  <si>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</si>
  <si>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</si>
  <si>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</si>
  <si>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</si>
  <si>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</si>
  <si>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</si>
  <si>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</si>
  <si>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</si>
  <si>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</si>
  <si>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</si>
  <si>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</si>
  <si>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</si>
  <si>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</si>
  <si>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</si>
  <si>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</si>
  <si>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</si>
  <si>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</si>
  <si>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</si>
  <si>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</si>
  <si>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</si>
  <si>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</si>
  <si>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</si>
  <si>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</si>
  <si>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</si>
  <si>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</si>
  <si>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</si>
  <si>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</si>
  <si>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</si>
  <si>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</si>
  <si>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</si>
  <si>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</si>
  <si>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</si>
  <si>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</si>
  <si>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</si>
  <si>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</si>
  <si>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</si>
  <si>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</si>
  <si>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</si>
  <si>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</si>
  <si>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</si>
  <si>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</si>
  <si>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</si>
  <si>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</si>
  <si>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</si>
  <si>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</si>
  <si>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</si>
  <si>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</si>
  <si>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</si>
  <si>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</si>
  <si>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</si>
  <si>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</si>
  <si>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</si>
  <si>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</si>
  <si>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</si>
  <si>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</si>
  <si>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</si>
  <si>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</si>
  <si>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</si>
  <si>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</si>
  <si>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</si>
  <si>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</si>
  <si>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</si>
  <si>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</si>
  <si>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</si>
  <si>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</si>
  <si>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</si>
  <si>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</si>
  <si>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</si>
  <si>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</si>
  <si>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</si>
  <si>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</si>
  <si>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</si>
  <si>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</si>
  <si>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</si>
  <si>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</si>
  <si>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</si>
  <si>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</si>
  <si>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</si>
  <si>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</si>
  <si>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</si>
  <si>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</si>
  <si>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</si>
  <si>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</si>
  <si>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</si>
  <si>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</si>
  <si>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</si>
  <si>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</si>
  <si>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</si>
  <si>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</si>
  <si>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</si>
  <si>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</si>
  <si>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</si>
  <si>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</si>
  <si>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</si>
  <si>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</si>
  <si>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</si>
  <si>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</si>
  <si>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</si>
  <si>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</si>
  <si>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</si>
  <si>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</si>
  <si>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</si>
  <si>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</si>
  <si>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</si>
  <si>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</si>
  <si>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</si>
  <si>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</si>
  <si>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</si>
  <si>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</si>
  <si>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</si>
  <si>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</si>
  <si>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</si>
  <si>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</si>
  <si>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</si>
  <si>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</si>
  <si>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</si>
  <si>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</si>
  <si>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</si>
  <si>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</si>
  <si>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</si>
  <si>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</si>
  <si>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</si>
  <si>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</si>
  <si>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</si>
  <si>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</si>
  <si>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</si>
  <si>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</si>
  <si>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</si>
  <si>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</si>
  <si>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</si>
  <si>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</si>
  <si>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</si>
  <si>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</si>
  <si>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</si>
  <si>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</si>
  <si>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</si>
  <si>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</si>
  <si>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</si>
  <si>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</si>
  <si>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</si>
  <si>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</si>
  <si>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</si>
  <si>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</si>
  <si>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</si>
  <si>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</si>
  <si>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</si>
  <si>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</si>
  <si>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</si>
  <si>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</si>
  <si>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</si>
  <si>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</si>
  <si>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</si>
  <si>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</si>
  <si>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</si>
  <si>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</si>
  <si>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</si>
  <si>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</si>
  <si>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</si>
  <si>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</si>
  <si>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</si>
  <si>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</si>
  <si>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</si>
  <si>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</si>
  <si>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</si>
  <si>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</si>
  <si>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</si>
  <si>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</si>
  <si>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</si>
  <si>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</si>
  <si>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</si>
  <si>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</si>
  <si>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</si>
  <si>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</si>
  <si>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</si>
  <si>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</si>
  <si>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</si>
  <si>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</si>
  <si>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</si>
  <si>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</si>
  <si>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</si>
  <si>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</si>
  <si>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</si>
  <si>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</si>
  <si>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</si>
  <si>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</si>
  <si>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</si>
  <si>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</si>
  <si>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</si>
  <si>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</si>
  <si>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</si>
  <si>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</si>
  <si>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</si>
  <si>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</si>
  <si>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</si>
  <si>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</si>
  <si>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</si>
  <si>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</si>
  <si>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</si>
  <si>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</si>
  <si>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</si>
  <si>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</si>
  <si>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</si>
  <si>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</si>
  <si>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</si>
  <si>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</si>
  <si>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</si>
  <si>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</si>
  <si>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</si>
  <si>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</si>
  <si>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</si>
  <si>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</si>
  <si>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</si>
  <si>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</si>
  <si>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</si>
  <si>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</si>
  <si>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</si>
  <si>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</si>
  <si>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</si>
  <si>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</si>
  <si>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</si>
  <si>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</si>
  <si>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</si>
  <si>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</si>
  <si>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</si>
  <si>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</si>
  <si>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</si>
  <si>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</si>
  <si>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</si>
  <si>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</si>
  <si>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</si>
  <si>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</si>
  <si>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</si>
  <si>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</si>
  <si>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</si>
  <si>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</si>
  <si>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</si>
  <si>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</si>
  <si>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</si>
  <si>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</si>
  <si>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</si>
  <si>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</si>
  <si>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</si>
  <si>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</si>
  <si>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</si>
  <si>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</si>
  <si>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</si>
  <si>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</si>
  <si>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</si>
  <si>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</si>
  <si>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</si>
  <si>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</si>
  <si>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</si>
  <si>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</si>
  <si>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</si>
  <si>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</si>
  <si>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</si>
  <si>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</si>
  <si>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</si>
  <si>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</si>
  <si>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</si>
  <si>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</si>
  <si>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</si>
  <si>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</si>
  <si>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</si>
  <si>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</si>
  <si>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</si>
  <si>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</si>
  <si>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</si>
  <si>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</si>
  <si>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</si>
  <si>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</si>
  <si>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</si>
  <si>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</si>
  <si>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</si>
  <si>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</si>
  <si>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</si>
  <si>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</si>
  <si>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</si>
  <si>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</si>
  <si>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</si>
  <si>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</si>
  <si>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</si>
  <si>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</si>
  <si>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</si>
  <si>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</si>
  <si>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</si>
  <si>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</si>
  <si>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</si>
  <si>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</si>
  <si>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</si>
  <si>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</si>
  <si>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</si>
  <si>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</si>
  <si>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</si>
  <si>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</si>
  <si>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</si>
  <si>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</si>
  <si>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</si>
  <si>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</si>
  <si>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</si>
  <si>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</si>
  <si>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</si>
  <si>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</si>
  <si>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</si>
  <si>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</si>
  <si>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</si>
  <si>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</si>
  <si>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</si>
  <si>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</si>
  <si>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</si>
  <si>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</si>
  <si>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</si>
  <si>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</si>
  <si>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</si>
  <si>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</si>
  <si>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</si>
  <si>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</si>
  <si>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</si>
  <si>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</si>
  <si>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</si>
  <si>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</si>
  <si>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</si>
  <si>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</si>
  <si>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</si>
  <si>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</si>
  <si>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</si>
  <si>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</si>
  <si>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</si>
  <si>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</si>
  <si>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</si>
  <si>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</si>
  <si>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</si>
  <si>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</si>
  <si>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</si>
  <si>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</si>
  <si>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</si>
  <si>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</si>
  <si>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</si>
  <si>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</si>
  <si>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</si>
  <si>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</si>
  <si>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</si>
  <si>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</si>
  <si>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</si>
  <si>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</si>
  <si>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</si>
  <si>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</si>
  <si>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</si>
  <si>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</si>
  <si>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</si>
  <si>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</si>
  <si>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</si>
  <si>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</si>
  <si>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</si>
  <si>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</si>
  <si>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</si>
  <si>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</si>
  <si>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</si>
  <si>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</si>
  <si>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</si>
  <si>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</si>
  <si>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</si>
  <si>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</si>
  <si>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</si>
  <si>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</si>
  <si>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</si>
  <si>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</si>
  <si>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</si>
  <si>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</si>
  <si>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</si>
  <si>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</si>
  <si>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</si>
  <si>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</si>
  <si>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</si>
  <si>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</si>
  <si>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</si>
  <si>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</si>
  <si>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</si>
  <si>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</si>
  <si>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</si>
  <si>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</si>
  <si>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</si>
  <si>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</si>
  <si>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</si>
  <si>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</si>
  <si>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</si>
  <si>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</si>
  <si>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</si>
  <si>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</si>
  <si>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</si>
  <si>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</si>
  <si>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</si>
  <si>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</si>
  <si>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</si>
  <si>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</si>
  <si>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</si>
  <si>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</si>
  <si>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</si>
  <si>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</si>
  <si>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</si>
  <si>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</si>
  <si>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</si>
  <si>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</si>
  <si>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</si>
  <si>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</si>
  <si>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</si>
  <si>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</si>
  <si>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</si>
  <si>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</si>
  <si>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</si>
  <si>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</si>
  <si>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</si>
  <si>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</si>
  <si>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</si>
  <si>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</si>
  <si>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</si>
  <si>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</si>
  <si>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</si>
  <si>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</si>
  <si>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</si>
  <si>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</si>
  <si>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</si>
  <si>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</si>
  <si>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</si>
  <si>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</si>
  <si>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</si>
  <si>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</si>
  <si>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</si>
  <si>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</si>
  <si>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</si>
  <si>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</si>
  <si>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</si>
  <si>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</si>
  <si>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</si>
  <si>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</si>
  <si>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</si>
  <si>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</si>
  <si>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</si>
  <si>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</si>
  <si>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</si>
  <si>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</si>
  <si>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</si>
  <si>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</si>
  <si>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</si>
  <si>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</si>
  <si>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</si>
  <si>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</si>
  <si>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</si>
  <si>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</si>
  <si>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</si>
  <si>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</si>
  <si>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</si>
  <si>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</si>
  <si>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</si>
  <si>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</si>
  <si>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</si>
  <si>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</si>
  <si>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</si>
  <si>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</si>
  <si>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</si>
  <si>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</si>
  <si>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</si>
  <si>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</si>
  <si>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</si>
  <si>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</si>
  <si>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</si>
  <si>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</si>
  <si>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</si>
  <si>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</si>
  <si>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</si>
  <si>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</si>
  <si>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</si>
  <si>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</si>
  <si>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</si>
  <si>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</si>
  <si>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</si>
  <si>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</si>
  <si>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</si>
  <si>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</si>
  <si>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</si>
  <si>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</si>
  <si>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</si>
  <si>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</si>
  <si>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</si>
  <si>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</si>
  <si>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</si>
  <si>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</si>
  <si>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</si>
  <si>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</si>
  <si>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</si>
  <si>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</si>
  <si>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</si>
  <si>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</si>
  <si>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</si>
  <si>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</si>
  <si>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</si>
  <si>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</si>
  <si>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</si>
  <si>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</si>
  <si>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</si>
  <si>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</si>
  <si>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</si>
  <si>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</si>
  <si>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</si>
  <si>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</si>
  <si>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</si>
  <si>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</si>
  <si>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</si>
  <si>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</si>
  <si>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</si>
  <si>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</si>
  <si>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</si>
  <si>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</si>
  <si>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</si>
  <si>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</si>
  <si>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</si>
  <si>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</si>
  <si>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</si>
  <si>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</si>
  <si>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</si>
  <si>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</si>
  <si>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</si>
  <si>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</si>
  <si>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</si>
  <si>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</si>
  <si>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</si>
  <si>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</si>
  <si>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</si>
  <si>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</si>
  <si>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</si>
  <si>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</si>
  <si>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</si>
  <si>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</si>
  <si>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</si>
  <si>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</si>
  <si>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</si>
  <si>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</si>
  <si>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</si>
  <si>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</si>
  <si>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</si>
  <si>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</si>
  <si>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</si>
  <si>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</si>
  <si>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</si>
  <si>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</si>
  <si>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</si>
  <si>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</si>
  <si>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</si>
  <si>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</si>
  <si>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</si>
  <si>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</si>
  <si>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</si>
  <si>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</si>
  <si>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</si>
  <si>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</si>
  <si>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</si>
  <si>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</si>
  <si>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</si>
  <si>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</si>
  <si>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</si>
  <si>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</si>
  <si>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</si>
  <si>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</si>
  <si>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</si>
  <si>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</si>
  <si>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</si>
  <si>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</si>
  <si>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</si>
  <si>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</si>
  <si>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</si>
  <si>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</si>
  <si>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</si>
  <si>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</si>
  <si>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</si>
  <si>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</si>
  <si>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</si>
  <si>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</si>
  <si>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</si>
  <si>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</si>
  <si>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</si>
  <si>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</si>
  <si>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</si>
  <si>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</si>
  <si>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</si>
  <si>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</si>
  <si>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</si>
  <si>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</si>
  <si>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</si>
  <si>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</si>
  <si>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</si>
  <si>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</si>
  <si>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</si>
  <si>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</si>
  <si>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</si>
  <si>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</si>
  <si>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</si>
  <si>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</si>
  <si>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</si>
  <si>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</si>
  <si>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</si>
  <si>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</si>
  <si>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</si>
  <si>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</si>
  <si>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</si>
  <si>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</si>
  <si>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</si>
  <si>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</si>
  <si>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</si>
  <si>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</si>
  <si>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</si>
  <si>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</si>
  <si>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</si>
  <si>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</si>
  <si>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</si>
  <si>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</si>
  <si>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</si>
  <si>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</si>
  <si>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</si>
  <si>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</si>
  <si>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</si>
  <si>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</si>
  <si>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</si>
  <si>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</si>
  <si>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</si>
  <si>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</si>
  <si>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</si>
  <si>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</si>
  <si>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</si>
  <si>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</si>
  <si>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</si>
  <si>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</si>
  <si>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</si>
  <si>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</si>
  <si>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</si>
  <si>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</si>
  <si>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</si>
  <si>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</si>
  <si>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</si>
  <si>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</si>
  <si>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</si>
  <si>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</si>
  <si>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</si>
  <si>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</si>
  <si>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</si>
  <si>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</si>
  <si>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</si>
  <si>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</si>
  <si>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</si>
  <si>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</si>
  <si>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</si>
  <si>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</si>
  <si>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</si>
  <si>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</si>
  <si>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</si>
  <si>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</si>
  <si>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</si>
  <si>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</si>
  <si>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</si>
  <si>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</si>
  <si>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</si>
  <si>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</si>
  <si>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</si>
  <si>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</si>
  <si>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</si>
  <si>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</si>
  <si>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</si>
  <si>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</si>
  <si>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</si>
  <si>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</si>
  <si>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</si>
  <si>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</si>
  <si>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</si>
  <si>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</si>
  <si>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</si>
  <si>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</si>
  <si>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</si>
  <si>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</si>
  <si>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</si>
  <si>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</si>
  <si>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</si>
  <si>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</si>
  <si>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</si>
  <si>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</si>
  <si>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</si>
  <si>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</si>
  <si>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</si>
  <si>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</si>
  <si>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</si>
  <si>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</si>
  <si>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</si>
  <si>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</si>
  <si>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</si>
  <si>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</si>
  <si>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</si>
  <si>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</si>
  <si>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</si>
  <si>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</si>
  <si>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</si>
  <si>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</si>
  <si>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</si>
  <si>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</si>
  <si>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</si>
  <si>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</si>
  <si>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</si>
  <si>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</si>
  <si>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</si>
  <si>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</si>
  <si>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</si>
  <si>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</si>
  <si>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</si>
  <si>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</si>
  <si>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</si>
  <si>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</si>
  <si>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</si>
  <si>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</si>
  <si>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</si>
  <si>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</si>
  <si>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</si>
  <si>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</si>
  <si>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</si>
  <si>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</si>
  <si>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</si>
  <si>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</si>
  <si>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</si>
  <si>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</si>
  <si>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</si>
  <si>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</si>
  <si>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</si>
  <si>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</si>
  <si>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</si>
  <si>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</si>
  <si>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</si>
  <si>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</si>
  <si>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</si>
  <si>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</si>
  <si>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</si>
  <si>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</si>
  <si>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</si>
  <si>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</si>
  <si>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</si>
  <si>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</si>
  <si>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</si>
  <si>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</si>
  <si>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</si>
  <si>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</si>
  <si>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</si>
  <si>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</si>
  <si>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</si>
  <si>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</si>
  <si>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</si>
  <si>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</si>
  <si>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</si>
  <si>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</si>
  <si>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</si>
  <si>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</si>
  <si>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</si>
  <si>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</si>
  <si>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</si>
  <si>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</si>
  <si>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</si>
  <si>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</si>
  <si>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</si>
  <si>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</si>
  <si>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</si>
  <si>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</si>
  <si>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</si>
  <si>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</si>
  <si>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</si>
  <si>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</si>
  <si>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</si>
  <si>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</si>
  <si>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</si>
  <si>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</si>
  <si>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</si>
  <si>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</si>
  <si>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</si>
  <si>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</si>
  <si>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</si>
  <si>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</si>
  <si>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</si>
  <si>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</si>
  <si>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</si>
  <si>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</si>
  <si>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</si>
  <si>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</si>
  <si>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</si>
  <si>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</si>
  <si>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</si>
  <si>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</si>
  <si>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</si>
  <si>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</si>
  <si>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</si>
  <si>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</si>
  <si>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</si>
  <si>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</si>
  <si>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</si>
  <si>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</si>
  <si>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</si>
  <si>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</si>
  <si>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</si>
  <si>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</si>
  <si>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</si>
  <si>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</si>
  <si>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</si>
  <si>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</si>
  <si>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</si>
  <si>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</si>
  <si>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</si>
  <si>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</si>
  <si>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</si>
  <si>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</si>
  <si>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</si>
  <si>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</si>
  <si>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</si>
  <si>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</si>
  <si>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</si>
  <si>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</si>
  <si>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</si>
  <si>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</si>
  <si>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</si>
  <si>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</si>
  <si>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</si>
  <si>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</si>
  <si>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</si>
  <si>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</si>
  <si>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</si>
  <si>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</si>
  <si>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</si>
  <si>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</si>
  <si>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</si>
  <si>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</si>
  <si>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</si>
  <si>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</si>
  <si>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</si>
  <si>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</si>
  <si>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</si>
  <si>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</si>
  <si>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</si>
  <si>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</si>
  <si>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</si>
  <si>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</si>
  <si>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</si>
  <si>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</si>
  <si>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</si>
  <si>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</si>
  <si>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</si>
  <si>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</si>
  <si>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</si>
  <si>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</si>
  <si>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</si>
  <si>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</si>
  <si>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</si>
  <si>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</si>
  <si>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</si>
  <si>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</si>
  <si>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</si>
  <si>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</si>
  <si>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</si>
  <si>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</si>
  <si>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</si>
  <si>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</si>
  <si>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</si>
  <si>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</si>
  <si>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</si>
  <si>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</si>
  <si>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</si>
  <si>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</si>
  <si>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</si>
  <si>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</si>
  <si>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</si>
  <si>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</si>
  <si>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</si>
  <si>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</si>
  <si>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</si>
  <si>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</si>
  <si>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</si>
  <si>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</si>
  <si>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</si>
  <si>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</si>
  <si>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</si>
  <si>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</si>
  <si>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</si>
  <si>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</si>
  <si>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</si>
  <si>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</si>
  <si>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</si>
  <si>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</si>
  <si>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</si>
  <si>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</si>
  <si>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</si>
  <si>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</si>
  <si>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</si>
  <si>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</si>
  <si>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</si>
  <si>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</si>
  <si>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</si>
  <si>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</si>
  <si>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</si>
  <si>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</si>
  <si>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</si>
  <si>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</si>
  <si>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</si>
  <si>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</si>
  <si>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</si>
  <si>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</si>
  <si>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</si>
  <si>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</si>
  <si>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</si>
  <si>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</si>
  <si>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</si>
  <si>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</si>
  <si>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</si>
  <si>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</si>
  <si>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</si>
  <si>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</si>
  <si>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</si>
  <si>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</si>
  <si>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</si>
  <si>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</si>
  <si>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</si>
  <si>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</si>
  <si>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</si>
  <si>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</si>
  <si>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</si>
  <si>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</si>
  <si>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</si>
  <si>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</si>
  <si>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</si>
  <si>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</si>
  <si>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</si>
  <si>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</si>
  <si>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</si>
  <si>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</si>
  <si>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</si>
  <si>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</si>
  <si>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</si>
  <si>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</si>
  <si>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</si>
  <si>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</si>
  <si>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</si>
  <si>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</si>
  <si>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</si>
  <si>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</si>
  <si>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</si>
  <si>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</si>
  <si>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</si>
  <si>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</si>
  <si>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</si>
  <si>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</si>
  <si>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</si>
  <si>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</si>
  <si>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</si>
  <si>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</si>
  <si>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</si>
  <si>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</si>
  <si>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</si>
  <si>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</si>
  <si>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</si>
  <si>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</si>
  <si>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</si>
  <si>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</si>
  <si>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</si>
  <si>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</si>
  <si>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</si>
  <si>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</si>
  <si>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</si>
  <si>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</si>
  <si>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</si>
  <si>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</si>
  <si>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</si>
  <si>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</si>
  <si>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</si>
  <si>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</si>
  <si>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</si>
  <si>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</si>
  <si>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</si>
  <si>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</si>
  <si>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</si>
  <si>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</si>
  <si>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</si>
  <si>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</si>
  <si>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</si>
  <si>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</si>
  <si>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</si>
  <si>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</si>
  <si>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</si>
  <si>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</si>
  <si>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</si>
  <si>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</si>
  <si>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</si>
  <si>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</si>
  <si>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</si>
  <si>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</si>
  <si>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</si>
  <si>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</si>
  <si>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</si>
  <si>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</si>
  <si>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</si>
  <si>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</si>
  <si>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</si>
  <si>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</si>
  <si>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</si>
  <si>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</si>
  <si>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</si>
  <si>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</si>
  <si>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</si>
  <si>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</si>
  <si>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</si>
  <si>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</si>
  <si>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</si>
  <si>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</si>
  <si>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</si>
  <si>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</si>
  <si>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</si>
  <si>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</si>
  <si>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</si>
  <si>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</si>
  <si>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</si>
  <si>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</si>
  <si>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</si>
  <si>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</si>
  <si>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</si>
  <si>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</si>
  <si>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</si>
  <si>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</si>
  <si>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</si>
  <si>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</si>
  <si>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</si>
  <si>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</si>
  <si>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</si>
  <si>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</si>
  <si>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</si>
  <si>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</si>
  <si>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</si>
  <si>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</si>
  <si>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</si>
  <si>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</si>
  <si>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</si>
  <si>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</si>
  <si>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</si>
  <si>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</si>
  <si>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</si>
  <si>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</si>
  <si>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</si>
  <si>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</si>
  <si>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</si>
  <si>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</si>
  <si>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</si>
  <si>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</si>
  <si>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</si>
  <si>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</si>
  <si>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</si>
  <si>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</si>
  <si>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</si>
  <si>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</si>
  <si>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</si>
  <si>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</si>
  <si>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</si>
  <si>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</si>
  <si>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</si>
  <si>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</si>
  <si>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</si>
  <si>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</si>
  <si>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</si>
  <si>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</si>
  <si>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</si>
  <si>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</si>
  <si>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</si>
  <si>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</si>
  <si>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</si>
  <si>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</si>
  <si>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</si>
  <si>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</si>
  <si>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</si>
  <si>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</si>
  <si>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</si>
  <si>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</si>
  <si>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</si>
  <si>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</si>
  <si>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</si>
  <si>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</si>
  <si>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</si>
  <si>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</si>
  <si>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</si>
  <si>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</si>
  <si>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</si>
  <si>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</si>
  <si>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</si>
  <si>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</si>
  <si>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</si>
  <si>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</si>
  <si>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</si>
  <si>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</si>
  <si>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</si>
  <si>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</si>
  <si>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</si>
  <si>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</si>
  <si>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</si>
  <si>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</si>
  <si>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</si>
  <si>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</si>
  <si>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</si>
  <si>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</si>
  <si>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</si>
  <si>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</si>
  <si>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</si>
  <si>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</si>
  <si>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</si>
  <si>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</si>
  <si>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</si>
  <si>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</si>
  <si>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</si>
  <si>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</si>
  <si>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</si>
  <si>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</si>
  <si>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</si>
  <si>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</si>
  <si>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</si>
  <si>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</si>
  <si>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</si>
  <si>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</si>
  <si>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</si>
  <si>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</si>
  <si>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</si>
  <si>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</si>
  <si>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</si>
  <si>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</si>
  <si>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</si>
  <si>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</si>
  <si>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</si>
  <si>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</si>
  <si>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</si>
  <si>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</si>
  <si>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</si>
  <si>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</si>
  <si>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</si>
  <si>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</si>
  <si>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</si>
  <si>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</si>
  <si>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</si>
  <si>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</si>
  <si>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</si>
  <si>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</si>
  <si>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</si>
  <si>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</si>
  <si>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</si>
  <si>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</si>
  <si>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</si>
  <si>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</si>
  <si>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</si>
  <si>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</si>
  <si>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</si>
  <si>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</si>
  <si>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</si>
  <si>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</si>
  <si>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</si>
  <si>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</si>
  <si>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</si>
  <si>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</si>
  <si>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</si>
  <si>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</si>
  <si>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</si>
  <si>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</si>
  <si>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</si>
  <si>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</si>
  <si>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</si>
  <si>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</si>
  <si>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</si>
  <si>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</si>
  <si>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</si>
  <si>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</si>
  <si>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</si>
  <si>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</si>
  <si>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</si>
  <si>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</si>
  <si>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</si>
  <si>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</si>
  <si>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</si>
  <si>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</si>
  <si>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</si>
  <si>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</si>
  <si>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</si>
  <si>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</si>
  <si>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</si>
  <si>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</si>
  <si>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</si>
  <si>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</si>
  <si>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</si>
  <si>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</si>
  <si>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</si>
  <si>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</si>
  <si>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</si>
  <si>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</si>
  <si>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</si>
  <si>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</si>
  <si>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</si>
  <si>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</si>
  <si>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</si>
  <si>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</si>
  <si>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</si>
  <si>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</si>
  <si>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</si>
  <si>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</si>
  <si>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</si>
  <si>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</si>
  <si>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</si>
  <si>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</si>
  <si>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</si>
  <si>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</si>
  <si>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</si>
  <si>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</si>
  <si>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</si>
  <si>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</si>
  <si>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</si>
  <si>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</si>
  <si>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</si>
  <si>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</si>
  <si>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</si>
  <si>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</si>
  <si>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</si>
  <si>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</si>
  <si>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</si>
  <si>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</si>
  <si>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</si>
  <si>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</si>
  <si>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</si>
  <si>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</si>
  <si>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</si>
  <si>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</si>
  <si>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</si>
  <si>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</si>
  <si>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</si>
  <si>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</si>
  <si>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</si>
  <si>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</si>
  <si>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</si>
  <si>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</si>
  <si>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</si>
  <si>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</si>
  <si>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</si>
  <si>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</si>
  <si>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</si>
  <si>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</si>
  <si>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</si>
  <si>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</si>
  <si>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</si>
  <si>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</si>
  <si>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</si>
  <si>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</si>
  <si>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</si>
  <si>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</si>
  <si>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</si>
  <si>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</si>
  <si>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</si>
  <si>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</si>
  <si>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</si>
  <si>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</si>
  <si>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</si>
  <si>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</si>
  <si>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</si>
  <si>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</si>
  <si>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</si>
  <si>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</si>
  <si>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</si>
  <si>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</si>
  <si>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</si>
  <si>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</si>
  <si>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</si>
  <si>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</si>
  <si>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</si>
  <si>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</si>
  <si>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</si>
  <si>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</si>
  <si>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</si>
  <si>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</si>
  <si>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</si>
  <si>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</si>
  <si>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</si>
  <si>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</si>
  <si>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</si>
  <si>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</si>
  <si>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</si>
  <si>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</si>
  <si>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</si>
  <si>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</si>
  <si>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</si>
  <si>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</si>
  <si>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</si>
  <si>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</si>
  <si>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</si>
  <si>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</si>
  <si>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</si>
  <si>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</si>
  <si>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</si>
  <si>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</si>
  <si>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</si>
  <si>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</si>
  <si>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</si>
  <si>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</si>
  <si>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</si>
  <si>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</si>
  <si>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</si>
  <si>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</si>
  <si>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</si>
  <si>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</si>
  <si>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</si>
  <si>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</si>
  <si>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</si>
  <si>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</si>
  <si>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</si>
  <si>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</si>
  <si>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</si>
  <si>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</si>
  <si>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</si>
  <si>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</si>
  <si>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</si>
  <si>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</si>
  <si>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</si>
  <si>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</si>
  <si>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</si>
  <si>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</si>
  <si>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</si>
  <si>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</si>
  <si>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</si>
  <si>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</si>
  <si>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</si>
  <si>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</si>
  <si>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</si>
  <si>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</si>
  <si>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</si>
  <si>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</si>
  <si>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</si>
  <si>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</si>
  <si>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</si>
  <si>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</si>
  <si>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</si>
  <si>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</si>
  <si>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</si>
  <si>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</si>
  <si>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</si>
  <si>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</si>
  <si>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</si>
  <si>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</si>
  <si>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</si>
  <si>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</si>
  <si>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</si>
  <si>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</si>
  <si>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</si>
  <si>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</si>
  <si>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</si>
  <si>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</si>
  <si>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</si>
  <si>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</si>
  <si>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</si>
  <si>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</si>
  <si>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</si>
  <si>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</si>
  <si>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</si>
  <si>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</si>
  <si>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</si>
  <si>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</si>
  <si>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</si>
  <si>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</si>
  <si>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</si>
  <si>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</si>
  <si>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</si>
  <si>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</si>
  <si>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</si>
  <si>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</si>
  <si>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</si>
  <si>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</si>
  <si>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</si>
  <si>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</si>
  <si>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</si>
  <si>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</si>
  <si>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</si>
  <si>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</si>
  <si>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</si>
  <si>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</si>
  <si>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</si>
  <si>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</si>
  <si>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</si>
  <si>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</si>
  <si>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</si>
  <si>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</si>
  <si>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</si>
  <si>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</si>
  <si>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</si>
  <si>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</si>
  <si>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</si>
  <si>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</si>
  <si>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</si>
  <si>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</si>
  <si>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</si>
  <si>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</si>
  <si>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</si>
  <si>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</si>
  <si>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</si>
  <si>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</si>
  <si>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</si>
  <si>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</si>
  <si>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</si>
  <si>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</si>
  <si>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</si>
  <si>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</si>
  <si>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</si>
  <si>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</si>
  <si>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</si>
  <si>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</si>
  <si>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</si>
  <si>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</si>
  <si>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</si>
  <si>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</si>
  <si>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</si>
  <si>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</si>
  <si>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</si>
  <si>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</si>
  <si>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</si>
  <si>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</si>
  <si>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</si>
  <si>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</si>
  <si>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</si>
  <si>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</si>
  <si>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</si>
  <si>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</si>
  <si>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</si>
  <si>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</si>
  <si>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</si>
  <si>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</si>
  <si>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</si>
  <si>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</si>
  <si>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</si>
  <si>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</si>
  <si>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</si>
  <si>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</si>
  <si>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</si>
  <si>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</si>
  <si>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</si>
  <si>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</si>
  <si>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</si>
  <si>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</si>
  <si>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</si>
  <si>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</si>
  <si>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</si>
  <si>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</si>
  <si>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</si>
  <si>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</si>
  <si>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</si>
  <si>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</si>
  <si>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</si>
  <si>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</si>
  <si>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</si>
  <si>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</si>
  <si>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</si>
  <si>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</si>
  <si>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</si>
  <si>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</si>
  <si>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</si>
  <si>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</si>
  <si>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</si>
  <si>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</si>
  <si>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</si>
  <si>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</si>
  <si>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</si>
  <si>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</si>
  <si>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</si>
  <si>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</si>
  <si>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</si>
  <si>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</si>
  <si>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</si>
  <si>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</si>
  <si>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</si>
  <si>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</si>
  <si>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</si>
  <si>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</si>
  <si>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</si>
  <si>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</si>
  <si>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</si>
  <si>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</si>
  <si>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</si>
  <si>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</si>
  <si>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</si>
  <si>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</si>
  <si>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</si>
  <si>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</si>
  <si>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</si>
  <si>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</si>
  <si>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</si>
  <si>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</si>
  <si>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</si>
  <si>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</si>
  <si>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</si>
  <si>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</si>
  <si>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</si>
  <si>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</si>
  <si>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</si>
  <si>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</si>
  <si>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</si>
  <si>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</si>
  <si>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</si>
  <si>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</si>
  <si>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</si>
  <si>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</si>
  <si>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</si>
  <si>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</si>
  <si>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</si>
  <si>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</si>
  <si>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</si>
  <si>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</si>
  <si>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</si>
  <si>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</si>
  <si>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</si>
  <si>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</si>
  <si>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</si>
  <si>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</si>
  <si>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</si>
  <si>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</si>
  <si>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</si>
  <si>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</si>
  <si>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</si>
  <si>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</si>
  <si>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</si>
  <si>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</si>
  <si>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</si>
  <si>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</si>
  <si>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</si>
  <si>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</si>
  <si>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</si>
  <si>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</si>
  <si>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</si>
  <si>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</si>
  <si>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</si>
  <si>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</si>
  <si>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</si>
  <si>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</si>
  <si>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</si>
  <si>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</si>
  <si>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</si>
  <si>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</si>
  <si>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</si>
  <si>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</si>
  <si>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</si>
  <si>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</si>
  <si>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</si>
  <si>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</si>
  <si>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</si>
  <si>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</si>
  <si>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</si>
  <si>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</si>
  <si>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</si>
  <si>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</si>
  <si>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</si>
  <si>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</si>
  <si>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</si>
  <si>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</si>
  <si>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</si>
  <si>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</si>
  <si>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</si>
  <si>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</si>
  <si>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</si>
  <si>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</si>
  <si>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</si>
  <si>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</si>
  <si>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</si>
  <si>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</si>
  <si>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</si>
  <si>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</si>
  <si>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</si>
  <si>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</si>
  <si>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</si>
  <si>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</si>
  <si>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</si>
  <si>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</si>
  <si>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</si>
  <si>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</si>
  <si>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</si>
  <si>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</si>
  <si>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</si>
  <si>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</si>
  <si>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</si>
  <si>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</si>
  <si>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</si>
  <si>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</si>
  <si>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</si>
  <si>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</si>
  <si>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</si>
  <si>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</si>
  <si>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</si>
  <si>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</si>
  <si>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</si>
  <si>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</si>
  <si>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</si>
  <si>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</si>
  <si>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</si>
  <si>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</si>
  <si>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</si>
  <si>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</si>
  <si>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</si>
  <si>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</si>
  <si>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</si>
  <si>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</si>
  <si>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</si>
  <si>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</si>
  <si>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</si>
  <si>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</si>
  <si>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</si>
  <si>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</si>
  <si>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</si>
  <si>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</si>
  <si>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</si>
  <si>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</si>
  <si>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</si>
  <si>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</si>
  <si>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</si>
  <si>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</si>
  <si>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</si>
  <si>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</si>
  <si>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</si>
  <si>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</si>
  <si>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</si>
  <si>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</si>
  <si>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</si>
  <si>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</si>
  <si>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</si>
  <si>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</si>
  <si>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</si>
  <si>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</si>
  <si>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</si>
  <si>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</si>
  <si>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</si>
  <si>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</si>
  <si>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</si>
  <si>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</si>
  <si>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</si>
  <si>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</si>
  <si>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</si>
  <si>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</si>
  <si>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</si>
  <si>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</si>
  <si>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</si>
  <si>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</si>
  <si>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</si>
  <si>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</si>
  <si>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</si>
  <si>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</si>
  <si>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</si>
  <si>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</si>
  <si>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</si>
  <si>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</si>
  <si>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</si>
  <si>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</si>
  <si>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</si>
  <si>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</si>
  <si>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</si>
  <si>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</si>
  <si>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</si>
  <si>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</si>
  <si>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</si>
  <si>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</si>
  <si>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</si>
  <si>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</si>
  <si>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</si>
  <si>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</si>
  <si>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</si>
  <si>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</si>
  <si>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</si>
  <si>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</si>
  <si>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</si>
  <si>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</si>
  <si>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</si>
  <si>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</si>
  <si>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</si>
  <si>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</si>
  <si>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</si>
  <si>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</si>
  <si>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</si>
  <si>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</si>
  <si>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</si>
  <si>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</si>
  <si>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</si>
  <si>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</si>
  <si>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</si>
  <si>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</si>
  <si>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</si>
  <si>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</si>
  <si>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</si>
  <si>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</si>
  <si>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</si>
  <si>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</si>
  <si>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</si>
  <si>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</si>
  <si>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</si>
  <si>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</si>
  <si>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</si>
  <si>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</si>
  <si>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</si>
  <si>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</si>
  <si>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</si>
  <si>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</si>
  <si>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</si>
  <si>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</si>
  <si>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</si>
  <si>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</si>
  <si>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</si>
  <si>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</si>
  <si>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</si>
  <si>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</si>
  <si>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</si>
  <si>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</si>
  <si>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</si>
  <si>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</si>
  <si>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</si>
  <si>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</si>
  <si>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</si>
  <si>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</si>
  <si>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</si>
  <si>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</si>
  <si>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</si>
  <si>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</si>
  <si>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</si>
  <si>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</si>
  <si>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</si>
  <si>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</si>
  <si>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</si>
  <si>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</si>
  <si>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</si>
  <si>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</si>
  <si>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</si>
  <si>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</si>
  <si>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</si>
  <si>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</si>
  <si>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</si>
  <si>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</si>
  <si>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</si>
  <si>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</si>
  <si>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</si>
  <si>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</si>
  <si>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</si>
  <si>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</si>
  <si>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</si>
  <si>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</si>
  <si>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</si>
  <si>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</si>
  <si>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</si>
  <si>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</si>
  <si>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</si>
  <si>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</si>
  <si>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</si>
  <si>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</si>
  <si>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</si>
  <si>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</si>
  <si>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</si>
  <si>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</si>
  <si>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</si>
  <si>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</si>
  <si>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</si>
  <si>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</si>
  <si>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</si>
  <si>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</si>
  <si>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</si>
  <si>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</si>
  <si>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</si>
  <si>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</si>
  <si>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</si>
  <si>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</si>
  <si>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</si>
  <si>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</si>
  <si>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</si>
  <si>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</si>
  <si>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</si>
  <si>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</si>
  <si>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</si>
  <si>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</si>
  <si>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</si>
  <si>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</si>
  <si>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</si>
  <si>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</si>
  <si>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</si>
  <si>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</si>
  <si>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</si>
  <si>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</si>
  <si>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</si>
  <si>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</si>
  <si>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</si>
  <si>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</si>
  <si>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</si>
  <si>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</si>
  <si>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</si>
  <si>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</si>
  <si>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</si>
  <si>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</si>
  <si>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</si>
  <si>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</si>
  <si>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</si>
  <si>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</si>
  <si>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</si>
  <si>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</si>
  <si>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</si>
  <si>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</si>
  <si>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</si>
  <si>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</si>
  <si>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</si>
  <si>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</si>
  <si>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</si>
  <si>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</si>
  <si>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</si>
  <si>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</si>
  <si>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</si>
  <si>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</si>
  <si>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</si>
  <si>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</si>
  <si>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</si>
  <si>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</si>
  <si>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</si>
  <si>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</si>
  <si>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</si>
  <si>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</si>
  <si>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</si>
  <si>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</si>
  <si>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</si>
  <si>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</si>
  <si>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</si>
  <si>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</si>
  <si>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</si>
  <si>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</si>
  <si>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</si>
  <si>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</si>
  <si>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</si>
  <si>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</si>
  <si>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</si>
  <si>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</si>
  <si>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</si>
  <si>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</si>
  <si>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</si>
  <si>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</si>
  <si>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</si>
  <si>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</si>
  <si>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</si>
  <si>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</si>
  <si>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</si>
  <si>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</si>
  <si>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</si>
  <si>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</si>
  <si>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</si>
  <si>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</si>
  <si>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</si>
  <si>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</si>
  <si>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</si>
  <si>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</si>
  <si>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</si>
  <si>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</si>
  <si>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</si>
  <si>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</si>
  <si>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</si>
  <si>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</si>
  <si>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</si>
  <si>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</si>
  <si>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</si>
  <si>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</si>
  <si>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</si>
  <si>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</si>
  <si>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</si>
  <si>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</si>
  <si>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</si>
  <si>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</si>
  <si>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</si>
  <si>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</si>
  <si>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</si>
  <si>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</si>
  <si>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</si>
  <si>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</si>
  <si>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</si>
  <si>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</si>
  <si>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</si>
  <si>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</si>
  <si>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</si>
  <si>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</si>
  <si>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</si>
  <si>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</si>
  <si>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</si>
  <si>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</si>
  <si>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</si>
  <si>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</si>
  <si>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</si>
  <si>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</si>
  <si>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</si>
  <si>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</si>
  <si>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</si>
  <si>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</si>
  <si>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</si>
  <si>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</si>
  <si>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</si>
  <si>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</si>
  <si>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</si>
  <si>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</si>
  <si>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</si>
  <si>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</si>
  <si>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</si>
  <si>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</si>
  <si>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</si>
  <si>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</si>
  <si>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</si>
  <si>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</si>
  <si>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</si>
  <si>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</si>
  <si>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</si>
  <si>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</si>
  <si>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</si>
  <si>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</si>
  <si>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</si>
  <si>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</si>
  <si>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</si>
  <si>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</si>
  <si>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</si>
  <si>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</si>
  <si>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</si>
  <si>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</si>
  <si>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</si>
  <si>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</si>
  <si>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</si>
  <si>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</si>
  <si>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</si>
  <si>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</si>
  <si>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</si>
  <si>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</si>
  <si>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</si>
  <si>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</si>
  <si>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</si>
  <si>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</si>
  <si>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</si>
  <si>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</si>
  <si>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</si>
  <si>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</si>
  <si>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</si>
  <si>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</si>
  <si>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</si>
  <si>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</si>
  <si>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</si>
  <si>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</si>
  <si>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</si>
  <si>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</si>
  <si>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</si>
  <si>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</si>
  <si>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</si>
  <si>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</si>
  <si>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</si>
  <si>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</si>
  <si>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</si>
  <si>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</si>
  <si>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</si>
  <si>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</si>
  <si>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</si>
  <si>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</si>
  <si>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</si>
  <si>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</si>
  <si>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</si>
  <si>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</si>
  <si>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</si>
  <si>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</si>
  <si>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</si>
  <si>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</si>
  <si>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</si>
  <si>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</si>
  <si>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</si>
  <si>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</si>
  <si>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</si>
  <si>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</si>
  <si>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</si>
  <si>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</si>
  <si>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</si>
  <si>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</si>
  <si>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</si>
  <si>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</si>
  <si>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</si>
  <si>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</si>
  <si>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</si>
  <si>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</si>
  <si>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</si>
  <si>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</si>
  <si>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</si>
  <si>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</si>
  <si>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</si>
  <si>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</si>
  <si>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</si>
  <si>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</si>
  <si>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</si>
  <si>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</si>
  <si>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</si>
  <si>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</si>
  <si>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</si>
  <si>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</si>
  <si>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</si>
  <si>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</si>
  <si>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</si>
  <si>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</si>
  <si>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</si>
  <si>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</si>
  <si>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</si>
  <si>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</si>
  <si>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</si>
  <si>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</si>
  <si>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</si>
  <si>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</si>
  <si>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</si>
  <si>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</si>
  <si>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</si>
  <si>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</si>
  <si>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</si>
  <si>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</si>
  <si>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</si>
  <si>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</si>
  <si>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</si>
  <si>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</si>
  <si>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</si>
  <si>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</si>
  <si>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</si>
  <si>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</si>
  <si>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</si>
  <si>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</si>
  <si>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</si>
  <si>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</si>
  <si>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</si>
  <si>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</si>
  <si>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</si>
  <si>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</si>
  <si>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</si>
  <si>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</si>
  <si>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</si>
  <si>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</si>
  <si>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</si>
  <si>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</si>
  <si>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</si>
  <si>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</si>
  <si>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</si>
  <si>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</si>
  <si>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</si>
  <si>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</si>
  <si>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</si>
  <si>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</si>
  <si>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</si>
  <si>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</si>
  <si>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</si>
  <si>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</si>
  <si>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</si>
  <si>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</si>
  <si>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</si>
  <si>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</si>
  <si>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</si>
  <si>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</si>
  <si>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</si>
  <si>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</si>
  <si>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</si>
  <si>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</si>
  <si>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</si>
  <si>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</si>
  <si>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</si>
  <si>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</si>
  <si>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</si>
  <si>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</si>
  <si>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</si>
  <si>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</si>
  <si>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</si>
  <si>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</si>
  <si>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</si>
  <si>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</si>
  <si>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</si>
  <si>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</si>
  <si>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</si>
  <si>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</si>
  <si>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</si>
  <si>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</si>
  <si>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</si>
  <si>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</si>
  <si>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</si>
  <si>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</si>
  <si>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</si>
  <si>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</si>
  <si>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</si>
  <si>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</si>
  <si>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</si>
  <si>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</si>
  <si>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</si>
  <si>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</si>
  <si>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</si>
  <si>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</si>
  <si>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</si>
  <si>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</si>
  <si>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</si>
  <si>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</si>
  <si>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</si>
  <si>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</si>
  <si>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</si>
  <si>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</si>
  <si>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</si>
  <si>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</si>
  <si>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</si>
  <si>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</si>
  <si>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</si>
  <si>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</si>
  <si>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</si>
  <si>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</si>
  <si>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</si>
  <si>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</si>
  <si>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</si>
  <si>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</si>
  <si>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</si>
  <si>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</si>
  <si>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</si>
  <si>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</si>
  <si>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</si>
  <si>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</si>
  <si>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</si>
  <si>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</si>
  <si>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</si>
  <si>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</si>
  <si>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</si>
  <si>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</si>
  <si>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</si>
  <si>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</si>
  <si>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</si>
  <si>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</si>
  <si>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</si>
  <si>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</si>
  <si>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</si>
  <si>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</si>
  <si>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</si>
  <si>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</si>
  <si>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</si>
  <si>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</si>
  <si>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</si>
  <si>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</si>
  <si>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</si>
  <si>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</si>
  <si>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</si>
  <si>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</si>
  <si>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</si>
  <si>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</si>
  <si>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</si>
  <si>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</si>
  <si>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</si>
  <si>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</si>
  <si>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</si>
  <si>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</si>
  <si>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</si>
  <si>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</si>
  <si>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</si>
  <si>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</si>
  <si>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</si>
  <si>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</si>
  <si>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</si>
  <si>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</si>
  <si>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</si>
  <si>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</si>
  <si>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</si>
  <si>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</si>
  <si>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</si>
  <si>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</si>
  <si>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</si>
  <si>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</si>
  <si>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</si>
  <si>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</si>
  <si>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</si>
  <si>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</si>
  <si>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</si>
  <si>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</si>
  <si>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</si>
  <si>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</si>
  <si>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</si>
  <si>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</si>
  <si>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</si>
  <si>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</si>
  <si>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</si>
  <si>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</si>
  <si>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</si>
  <si>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</si>
  <si>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</si>
  <si>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</si>
  <si>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</si>
  <si>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</si>
  <si>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</si>
  <si>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</si>
  <si>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</si>
  <si>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</si>
  <si>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</si>
  <si>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</si>
  <si>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</si>
  <si>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</si>
  <si>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</si>
  <si>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</si>
  <si>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</si>
  <si>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</si>
  <si>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</si>
  <si>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</si>
  <si>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</si>
  <si>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</si>
  <si>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</si>
  <si>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</si>
  <si>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</si>
  <si>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</si>
  <si>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</si>
  <si>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</si>
  <si>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</si>
  <si>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</si>
  <si>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</si>
  <si>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</si>
  <si>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</si>
  <si>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</si>
  <si>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</si>
  <si>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</si>
  <si>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</si>
  <si>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</si>
  <si>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</si>
  <si>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</si>
  <si>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</si>
  <si>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</si>
  <si>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</si>
  <si>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</si>
  <si>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</si>
  <si>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</si>
  <si>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</si>
  <si>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</si>
  <si>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</si>
  <si>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</si>
  <si>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</si>
  <si>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</si>
  <si>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</si>
  <si>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</si>
  <si>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</si>
  <si>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</si>
  <si>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</si>
  <si>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</si>
  <si>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</si>
  <si>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</si>
  <si>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</si>
  <si>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</si>
  <si>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</si>
  <si>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</si>
  <si>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</si>
  <si>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</si>
  <si>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</si>
  <si>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</si>
  <si>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</si>
  <si>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</si>
  <si>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</si>
  <si>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</si>
  <si>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</si>
  <si>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</si>
  <si>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</si>
  <si>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</si>
  <si>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</si>
  <si>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</si>
  <si>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</si>
  <si>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</si>
  <si>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</si>
  <si>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</si>
  <si>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</si>
  <si>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</si>
  <si>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</si>
  <si>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</si>
  <si>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</si>
  <si>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</si>
  <si>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</si>
  <si>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</si>
  <si>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</si>
  <si>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</si>
  <si>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</si>
  <si>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</si>
  <si>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</si>
  <si>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</si>
  <si>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</si>
  <si>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</si>
  <si>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</si>
  <si>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</si>
  <si>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</si>
  <si>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</si>
  <si>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</si>
  <si>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</si>
  <si>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</si>
  <si>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</si>
  <si>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</si>
  <si>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</si>
  <si>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</si>
  <si>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</si>
  <si>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</si>
  <si>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</si>
  <si>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</si>
  <si>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</si>
  <si>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</si>
  <si>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</si>
  <si>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</si>
  <si>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</si>
  <si>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</si>
  <si>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</si>
  <si>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</si>
  <si>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</si>
  <si>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</si>
  <si>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</si>
  <si>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</si>
  <si>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</si>
  <si>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</si>
  <si>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</si>
  <si>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</si>
  <si>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</si>
  <si>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</si>
  <si>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</si>
  <si>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</si>
  <si>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</si>
  <si>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</si>
  <si>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</si>
  <si>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</si>
  <si>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</si>
  <si>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</si>
  <si>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</si>
  <si>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</si>
  <si>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</si>
  <si>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</si>
  <si>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</si>
  <si>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</si>
  <si>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</si>
  <si>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</si>
  <si>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</si>
  <si>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</si>
  <si>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</si>
  <si>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</si>
  <si>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</si>
  <si>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</si>
  <si>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</si>
  <si>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</si>
  <si>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</si>
  <si>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</si>
  <si>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</si>
  <si>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</si>
  <si>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</si>
  <si>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</si>
  <si>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</si>
  <si>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</si>
  <si>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</si>
  <si>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</si>
  <si>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</si>
  <si>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</si>
  <si>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</si>
  <si>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</si>
  <si>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</si>
  <si>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</si>
  <si>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</si>
  <si>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</si>
  <si>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</si>
  <si>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</si>
  <si>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</si>
  <si>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</si>
  <si>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</si>
  <si>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</si>
  <si>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</si>
  <si>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</si>
  <si>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</si>
  <si>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</si>
  <si>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</si>
  <si>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</si>
  <si>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</si>
  <si>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</si>
  <si>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</si>
  <si>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</si>
  <si>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</si>
  <si>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</si>
  <si>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</si>
  <si>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</si>
  <si>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</si>
  <si>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</si>
  <si>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</si>
  <si>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</si>
  <si>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</si>
  <si>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</si>
  <si>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</si>
  <si>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</si>
  <si>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</si>
  <si>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</si>
  <si>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</si>
  <si>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</si>
  <si>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</si>
  <si>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</si>
  <si>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</si>
  <si>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</si>
  <si>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</si>
  <si>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</si>
  <si>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</si>
  <si>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</si>
  <si>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</si>
  <si>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</si>
  <si>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</si>
  <si>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</si>
  <si>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</si>
  <si>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</si>
  <si>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</si>
  <si>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</si>
  <si>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</si>
  <si>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</si>
  <si>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</si>
  <si>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</si>
  <si>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</si>
  <si>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</si>
  <si>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</si>
  <si>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</si>
  <si>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</si>
  <si>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</si>
  <si>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</si>
  <si>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</si>
  <si>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</si>
  <si>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</si>
  <si>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</si>
  <si>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</si>
  <si>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</si>
  <si>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</si>
  <si>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</si>
  <si>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</si>
  <si>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</si>
  <si>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</si>
  <si>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</si>
  <si>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</si>
  <si>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</si>
  <si>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</si>
  <si>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</si>
  <si>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</si>
  <si>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</si>
  <si>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</si>
  <si>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</si>
  <si>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</si>
  <si>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</si>
  <si>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</si>
  <si>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</si>
  <si>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</si>
  <si>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</si>
  <si>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</si>
  <si>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</si>
  <si>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</si>
  <si>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</si>
  <si>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</si>
  <si>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</si>
  <si>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</si>
  <si>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</si>
  <si>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</si>
  <si>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</si>
  <si>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</si>
  <si>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</si>
  <si>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</si>
  <si>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</si>
  <si>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</si>
  <si>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</si>
  <si>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</si>
  <si>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</si>
  <si>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</si>
  <si>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</si>
  <si>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</si>
  <si>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</si>
  <si>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</si>
  <si>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</si>
  <si>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</si>
  <si>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</si>
  <si>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</si>
  <si>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</si>
  <si>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</si>
  <si>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</si>
  <si>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</si>
  <si>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</si>
  <si>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</si>
  <si>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</si>
  <si>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</si>
  <si>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</si>
  <si>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</si>
  <si>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</si>
  <si>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</si>
  <si>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</si>
  <si>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</si>
  <si>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</si>
  <si>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</si>
  <si>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</si>
  <si>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</si>
  <si>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</si>
  <si>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</si>
  <si>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</si>
  <si>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</si>
  <si>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</si>
  <si>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</si>
  <si>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</si>
  <si>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</si>
  <si>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</si>
  <si>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</si>
  <si>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</si>
  <si>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</si>
  <si>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</si>
  <si>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</si>
  <si>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</si>
  <si>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</si>
  <si>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</si>
  <si>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</si>
  <si>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</si>
  <si>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</si>
  <si>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</si>
  <si>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</si>
  <si>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</si>
  <si>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</si>
  <si>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</si>
  <si>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</si>
  <si>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</si>
  <si>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</si>
  <si>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</si>
  <si>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</si>
  <si>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</si>
  <si>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</si>
  <si>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</si>
  <si>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</si>
  <si>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</si>
  <si>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</si>
  <si>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</si>
  <si>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</si>
  <si>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</si>
  <si>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</si>
  <si>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</si>
  <si>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</si>
  <si>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</si>
  <si>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</si>
  <si>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</si>
  <si>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</si>
  <si>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</si>
  <si>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</si>
  <si>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</si>
  <si>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</si>
  <si>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</si>
  <si>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</si>
  <si>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</si>
  <si>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</si>
  <si>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</si>
  <si>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</si>
  <si>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</si>
  <si>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</si>
  <si>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</si>
  <si>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</si>
  <si>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</si>
  <si>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</si>
  <si>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</si>
  <si>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</si>
  <si>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</si>
  <si>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</si>
  <si>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</si>
  <si>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</si>
  <si>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</si>
  <si>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</si>
  <si>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</si>
  <si>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</si>
  <si>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</si>
  <si>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</si>
  <si>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</si>
  <si>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</si>
  <si>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</si>
  <si>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</si>
  <si>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</si>
  <si>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</si>
  <si>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</si>
  <si>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</si>
  <si>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</si>
  <si>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</si>
  <si>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</si>
  <si>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</si>
  <si>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</si>
  <si>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</si>
  <si>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</si>
  <si>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</si>
  <si>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</si>
  <si>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</si>
  <si>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</si>
  <si>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</si>
  <si>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</si>
  <si>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</si>
  <si>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</si>
  <si>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</si>
  <si>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</si>
  <si>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</si>
  <si>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</si>
  <si>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</si>
  <si>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</si>
  <si>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</si>
  <si>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</si>
  <si>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</si>
  <si>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</si>
  <si>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</si>
  <si>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</si>
  <si>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</si>
  <si>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</si>
  <si>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</si>
  <si>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</si>
  <si>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</si>
  <si>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</si>
  <si>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</si>
  <si>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</si>
  <si>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</si>
  <si>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</si>
  <si>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</si>
  <si>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</si>
  <si>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</si>
  <si>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</si>
  <si>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</si>
  <si>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</si>
  <si>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</si>
  <si>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</si>
  <si>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</si>
  <si>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</si>
  <si>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</si>
  <si>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</si>
  <si>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</si>
  <si>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</si>
  <si>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</si>
  <si>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</si>
  <si>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</si>
  <si>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</si>
  <si>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</si>
  <si>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</si>
  <si>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</si>
  <si>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</si>
  <si>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</si>
  <si>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</si>
  <si>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</si>
  <si>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</si>
  <si>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</si>
  <si>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</si>
  <si>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</si>
  <si>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</si>
  <si>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</si>
  <si>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</si>
  <si>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</si>
  <si>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</si>
  <si>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</si>
  <si>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</si>
  <si>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</si>
  <si>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</si>
  <si>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</si>
  <si>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</si>
  <si>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</si>
  <si>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</si>
  <si>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</si>
  <si>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</si>
  <si>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</si>
  <si>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</si>
  <si>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</si>
  <si>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</si>
  <si>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</si>
  <si>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</si>
  <si>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</si>
  <si>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</si>
  <si>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</si>
  <si>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</si>
  <si>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</si>
  <si>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</si>
  <si>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</si>
  <si>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</si>
  <si>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</si>
  <si>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</si>
  <si>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</si>
  <si>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</si>
  <si>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</si>
  <si>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</si>
  <si>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</si>
  <si>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</si>
  <si>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</si>
  <si>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</si>
  <si>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</si>
  <si>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</si>
  <si>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</si>
  <si>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</si>
  <si>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</si>
  <si>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</si>
  <si>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</si>
  <si>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</si>
  <si>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</si>
  <si>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</si>
  <si>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</si>
  <si>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</si>
  <si>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</si>
  <si>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</si>
  <si>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</si>
  <si>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</si>
  <si>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</si>
  <si>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</si>
  <si>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</si>
  <si>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</si>
  <si>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</si>
  <si>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</si>
  <si>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</si>
  <si>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</si>
  <si>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</si>
  <si>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</si>
  <si>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</si>
  <si>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</si>
  <si>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</si>
  <si>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</si>
  <si>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</si>
  <si>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</si>
  <si>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</si>
  <si>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</si>
  <si>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</si>
  <si>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</si>
  <si>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</si>
  <si>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</si>
  <si>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</si>
  <si>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</si>
  <si>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</si>
  <si>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</si>
  <si>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</si>
  <si>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</si>
  <si>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</si>
  <si>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</si>
  <si>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</si>
  <si>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</si>
  <si>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</si>
  <si>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</si>
  <si>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</si>
  <si>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</si>
  <si>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</si>
  <si>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</si>
  <si>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</si>
  <si>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</si>
  <si>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</si>
  <si>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</si>
  <si>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</si>
  <si>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</si>
  <si>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</si>
  <si>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</si>
  <si>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</si>
  <si>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</si>
  <si>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</si>
  <si>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</si>
  <si>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</si>
  <si>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</si>
  <si>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</si>
  <si>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</si>
  <si>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</si>
  <si>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</si>
  <si>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</si>
  <si>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</si>
  <si>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</si>
  <si>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</si>
  <si>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</si>
  <si>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</si>
  <si>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</si>
  <si>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</si>
  <si>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</si>
  <si>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</si>
  <si>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</si>
  <si>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</si>
  <si>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</si>
  <si>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</si>
  <si>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</si>
  <si>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</si>
  <si>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</si>
  <si>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</si>
  <si>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</si>
  <si>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</si>
  <si>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</si>
  <si>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</si>
  <si>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</si>
  <si>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</si>
  <si>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</si>
  <si>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</si>
  <si>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</si>
  <si>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</si>
  <si>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</si>
  <si>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</si>
  <si>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</si>
  <si>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</si>
  <si>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</si>
  <si>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</si>
  <si>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</si>
  <si>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</si>
  <si>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</si>
  <si>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</si>
  <si>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</si>
  <si>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</si>
  <si>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</si>
  <si>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</si>
  <si>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</si>
  <si>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</si>
  <si>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</si>
  <si>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</si>
  <si>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</si>
  <si>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</si>
  <si>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</si>
  <si>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</si>
  <si>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</si>
  <si>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</si>
  <si>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</si>
  <si>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</si>
  <si>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</si>
  <si>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</si>
  <si>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</si>
  <si>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</si>
  <si>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</si>
  <si>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</si>
  <si>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</si>
  <si>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</si>
  <si>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</si>
  <si>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</si>
  <si>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</si>
  <si>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</si>
  <si>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</si>
  <si>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</si>
  <si>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</si>
  <si>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</si>
  <si>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</si>
  <si>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</si>
  <si>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</si>
  <si>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</si>
  <si>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</si>
  <si>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</si>
  <si>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</si>
  <si>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</si>
  <si>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</si>
  <si>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</si>
  <si>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</si>
  <si>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</si>
  <si>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</si>
  <si>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</si>
  <si>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</si>
  <si>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</si>
  <si>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</si>
  <si>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</si>
  <si>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</si>
  <si>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</si>
  <si>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</si>
  <si>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</si>
  <si>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</si>
  <si>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</si>
  <si>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</si>
  <si>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</si>
  <si>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</si>
  <si>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</si>
  <si>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</si>
  <si>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</si>
  <si>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</si>
  <si>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</si>
  <si>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</si>
  <si>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</si>
  <si>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</si>
  <si>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</si>
  <si>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</si>
  <si>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</si>
  <si>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</si>
  <si>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</si>
  <si>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</si>
  <si>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</si>
  <si>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</si>
  <si>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</si>
  <si>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</si>
  <si>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</si>
  <si>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</si>
  <si>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</si>
  <si>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</si>
  <si>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</si>
  <si>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</si>
  <si>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</si>
  <si>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</si>
  <si>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</si>
  <si>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</si>
  <si>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</si>
  <si>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</si>
  <si>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</si>
  <si>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</si>
  <si>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</si>
  <si>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</si>
  <si>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</si>
  <si>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</si>
  <si>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</si>
  <si>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</si>
  <si>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</si>
  <si>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</si>
  <si>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</si>
  <si>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</si>
  <si>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</si>
  <si>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</si>
  <si>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</si>
  <si>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</si>
  <si>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</si>
  <si>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</si>
  <si>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</si>
  <si>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</si>
  <si>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</si>
  <si>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</si>
  <si>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</si>
  <si>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</si>
  <si>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</si>
  <si>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</si>
  <si>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</si>
  <si>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</si>
  <si>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</si>
  <si>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</si>
  <si>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</si>
  <si>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</si>
  <si>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</si>
  <si>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</si>
  <si>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</si>
  <si>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</si>
  <si>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</si>
  <si>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</si>
  <si>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</si>
  <si>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</si>
  <si>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</si>
  <si>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</si>
  <si>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</si>
  <si>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</si>
  <si>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</si>
  <si>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</si>
  <si>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</si>
  <si>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</si>
  <si>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</si>
  <si>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</si>
  <si>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</si>
  <si>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</si>
  <si>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</si>
  <si>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</si>
  <si>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</si>
  <si>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</si>
  <si>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</si>
  <si>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</si>
  <si>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</si>
  <si>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</si>
  <si>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</si>
  <si>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</si>
  <si>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</si>
  <si>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</si>
  <si>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</si>
  <si>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</si>
  <si>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</si>
  <si>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</si>
  <si>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</si>
  <si>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</si>
  <si>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</si>
  <si>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</si>
  <si>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</si>
  <si>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</si>
  <si>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</si>
  <si>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</si>
  <si>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</si>
  <si>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</si>
  <si>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</si>
  <si>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</si>
  <si>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</si>
  <si>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</si>
  <si>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</si>
  <si>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</si>
  <si>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</si>
  <si>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</si>
  <si>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</si>
  <si>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</si>
  <si>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</si>
  <si>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</si>
  <si>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</si>
  <si>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</si>
  <si>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</si>
  <si>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</si>
  <si>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</si>
  <si>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</si>
  <si>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</si>
  <si>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</si>
  <si>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</si>
  <si>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</si>
  <si>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</si>
  <si>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</si>
  <si>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</si>
  <si>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</si>
  <si>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</si>
  <si>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</si>
  <si>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</si>
  <si>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</si>
  <si>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</si>
  <si>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</si>
  <si>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</si>
  <si>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</si>
  <si>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</si>
  <si>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</si>
  <si>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</si>
  <si>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</si>
  <si>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</si>
  <si>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</si>
  <si>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</si>
  <si>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</si>
  <si>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</si>
  <si>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</si>
  <si>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</si>
  <si>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</si>
  <si>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</si>
  <si>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</si>
  <si>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</si>
  <si>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</si>
  <si>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</si>
  <si>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</si>
  <si>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</si>
  <si>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</si>
  <si>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</si>
  <si>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</si>
  <si>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</si>
  <si>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</si>
  <si>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</si>
  <si>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</si>
  <si>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</si>
  <si>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</si>
  <si>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</si>
  <si>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</si>
  <si>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</si>
  <si>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</si>
  <si>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</si>
  <si>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</si>
  <si>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</si>
  <si>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</si>
  <si>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</si>
  <si>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</si>
  <si>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</si>
  <si>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</si>
  <si>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</si>
  <si>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</si>
  <si>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</si>
  <si>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</si>
  <si>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</si>
  <si>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</si>
  <si>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</si>
  <si>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</si>
  <si>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</si>
  <si>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</si>
  <si>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</si>
  <si>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</si>
  <si>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</si>
  <si>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</si>
  <si>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</si>
  <si>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</si>
  <si>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</si>
  <si>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</si>
  <si>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</si>
  <si>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</si>
  <si>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</si>
  <si>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</si>
  <si>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</si>
  <si>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</si>
  <si>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</si>
  <si>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</si>
  <si>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</si>
  <si>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</si>
  <si>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</si>
  <si>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</si>
  <si>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</si>
  <si>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</si>
  <si>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</si>
  <si>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</si>
  <si>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</si>
  <si>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</si>
  <si>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</si>
  <si>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</si>
  <si>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</si>
  <si>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</si>
  <si>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</si>
  <si>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</si>
  <si>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</si>
  <si>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</si>
  <si>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</si>
  <si>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</si>
  <si>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</si>
  <si>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</si>
  <si>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</si>
  <si>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</si>
  <si>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</si>
  <si>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</si>
  <si>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</si>
  <si>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</si>
  <si>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</si>
  <si>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</si>
  <si>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</si>
  <si>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</si>
  <si>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</si>
  <si>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</si>
  <si>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</si>
  <si>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</si>
  <si>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</si>
  <si>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</si>
  <si>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</si>
  <si>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</si>
  <si>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</si>
  <si>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</si>
  <si>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</si>
  <si>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</si>
  <si>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</si>
  <si>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</si>
  <si>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</si>
  <si>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</si>
  <si>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</si>
  <si>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</si>
  <si>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</si>
  <si>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</si>
  <si>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</si>
  <si>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</si>
  <si>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</si>
  <si>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</si>
  <si>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</si>
  <si>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</si>
  <si>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</si>
  <si>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</si>
  <si>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</si>
  <si>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</si>
  <si>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</si>
  <si>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</si>
  <si>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</si>
  <si>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</si>
  <si>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</si>
  <si>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</si>
  <si>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</si>
  <si>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</si>
  <si>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</si>
  <si>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</si>
  <si>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</si>
  <si>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</si>
  <si>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</si>
  <si>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</si>
  <si>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</si>
  <si>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</si>
  <si>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</si>
  <si>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</si>
  <si>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</si>
  <si>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</si>
  <si>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</si>
  <si>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</si>
  <si>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</si>
  <si>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</si>
  <si>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</si>
  <si>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</si>
  <si>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</si>
  <si>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</si>
  <si>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</si>
  <si>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</si>
  <si>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</si>
  <si>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</si>
  <si>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</si>
  <si>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</si>
  <si>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</si>
  <si>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</si>
  <si>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</si>
  <si>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</si>
  <si>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</si>
  <si>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</si>
  <si>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</si>
  <si>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</si>
  <si>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</si>
  <si>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</si>
  <si>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</si>
  <si>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</si>
  <si>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</si>
  <si>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</si>
  <si>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</si>
  <si>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</si>
  <si>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</si>
  <si>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</si>
  <si>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</si>
  <si>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</si>
  <si>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</si>
  <si>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</si>
  <si>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</si>
  <si>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</si>
  <si>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</si>
  <si>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</si>
  <si>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</si>
  <si>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</si>
  <si>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</si>
  <si>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</si>
  <si>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</si>
  <si>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</si>
  <si>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</si>
  <si>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</si>
  <si>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</si>
  <si>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</si>
  <si>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</si>
  <si>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</si>
  <si>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</si>
  <si>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</si>
  <si>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</si>
  <si>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</si>
  <si>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</si>
  <si>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</si>
  <si>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</si>
  <si>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</si>
  <si>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</si>
  <si>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</si>
  <si>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</si>
  <si>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</si>
  <si>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</si>
  <si>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</si>
  <si>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</si>
  <si>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</si>
  <si>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</si>
  <si>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</si>
  <si>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</si>
  <si>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</si>
  <si>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</si>
  <si>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</si>
  <si>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</si>
  <si>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</si>
  <si>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</si>
  <si>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</si>
  <si>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</si>
  <si>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</si>
  <si>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</si>
  <si>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</si>
  <si>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</si>
  <si>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</si>
  <si>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</si>
  <si>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</si>
  <si>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</si>
  <si>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</si>
  <si>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</si>
  <si>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</si>
  <si>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</si>
  <si>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</si>
  <si>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</si>
  <si>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</si>
  <si>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</si>
  <si>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</si>
  <si>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</si>
  <si>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</si>
  <si>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</si>
  <si>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</si>
  <si>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</si>
  <si>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</si>
  <si>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</si>
  <si>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</si>
  <si>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</si>
  <si>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</si>
  <si>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</si>
  <si>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</si>
  <si>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</si>
  <si>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</si>
  <si>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</si>
  <si>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</si>
  <si>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</si>
  <si>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</si>
  <si>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</si>
  <si>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</si>
  <si>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</si>
  <si>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</si>
  <si>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</si>
  <si>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</si>
  <si>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</si>
  <si>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</si>
  <si>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</si>
  <si>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</si>
  <si>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</si>
  <si>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</si>
  <si>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</si>
  <si>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</si>
  <si>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</si>
  <si>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</si>
  <si>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</si>
  <si>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</si>
  <si>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</si>
  <si>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</si>
  <si>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</si>
  <si>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</si>
  <si>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</si>
  <si>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</si>
  <si>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</si>
  <si>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</si>
  <si>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</si>
  <si>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</si>
  <si>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</si>
  <si>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</si>
  <si>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</si>
  <si>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</si>
  <si>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</si>
  <si>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</si>
  <si>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</si>
  <si>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</si>
  <si>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</si>
  <si>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</si>
  <si>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</si>
  <si>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</si>
  <si>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</si>
  <si>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</si>
  <si>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</si>
  <si>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</si>
  <si>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</si>
  <si>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</si>
  <si>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</si>
  <si>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</si>
  <si>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</si>
  <si>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</si>
  <si>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</si>
  <si>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</si>
  <si>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</si>
  <si>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</si>
  <si>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</si>
  <si>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</si>
  <si>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</si>
  <si>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</si>
  <si>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</si>
  <si>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</si>
  <si>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</si>
  <si>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</si>
  <si>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</si>
  <si>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</si>
  <si>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</si>
  <si>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</si>
  <si>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</si>
  <si>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</si>
  <si>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</si>
  <si>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</si>
  <si>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</si>
  <si>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</si>
  <si>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</si>
  <si>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</si>
  <si>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</si>
  <si>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</si>
  <si>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</si>
  <si>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</si>
  <si>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</si>
  <si>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</si>
  <si>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</si>
  <si>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</si>
  <si>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</si>
  <si>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</si>
  <si>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</si>
  <si>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</si>
  <si>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</si>
  <si>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</si>
  <si>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</si>
  <si>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</si>
  <si>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</si>
  <si>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</si>
  <si>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</si>
  <si>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</si>
  <si>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</si>
  <si>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</si>
  <si>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</si>
  <si>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</si>
  <si>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</si>
  <si>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</si>
  <si>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</si>
  <si>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</si>
  <si>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</si>
  <si>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</si>
  <si>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</si>
  <si>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</si>
  <si>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</si>
  <si>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</si>
  <si>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</si>
  <si>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</si>
  <si>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</si>
  <si>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</si>
  <si>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</si>
  <si>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</si>
  <si>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</si>
  <si>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</si>
  <si>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</si>
  <si>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</si>
  <si>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</si>
  <si>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</si>
  <si>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</si>
  <si>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</si>
  <si>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</si>
  <si>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</si>
  <si>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</si>
  <si>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</si>
  <si>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</si>
  <si>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</si>
  <si>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</si>
  <si>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</si>
  <si>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</si>
  <si>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</si>
  <si>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</si>
  <si>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</si>
  <si>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</si>
  <si>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</si>
  <si>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</si>
  <si>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</si>
  <si>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</si>
  <si>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</si>
  <si>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</si>
  <si>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</si>
  <si>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</si>
  <si>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</si>
  <si>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</si>
  <si>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</si>
  <si>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</si>
  <si>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</si>
  <si>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</si>
  <si>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</si>
  <si>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</si>
  <si>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</si>
  <si>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</si>
  <si>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</si>
  <si>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</si>
  <si>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</si>
  <si>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</si>
  <si>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</si>
  <si>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</si>
  <si>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</si>
  <si>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</si>
  <si>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</si>
  <si>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</si>
  <si>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</si>
  <si>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</si>
  <si>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</si>
  <si>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</si>
  <si>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</si>
  <si>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</si>
  <si>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</si>
  <si>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</si>
  <si>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</si>
  <si>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</si>
  <si>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</si>
  <si>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</si>
  <si>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</si>
  <si>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</si>
  <si>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</si>
  <si>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</si>
  <si>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</si>
  <si>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</si>
  <si>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</si>
  <si>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</si>
  <si>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</si>
  <si>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</si>
  <si>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</si>
  <si>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</si>
  <si>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</si>
  <si>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</si>
  <si>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</si>
  <si>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</si>
  <si>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</si>
  <si>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</si>
  <si>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</si>
  <si>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</si>
  <si>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</si>
  <si>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</si>
  <si>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</si>
  <si>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</si>
  <si>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</si>
  <si>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</si>
  <si>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</si>
  <si>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</si>
  <si>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</si>
  <si>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</si>
  <si>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</si>
  <si>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</si>
  <si>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</si>
  <si>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</si>
  <si>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</si>
  <si>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</si>
  <si>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</si>
  <si>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</si>
  <si>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</si>
  <si>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</si>
  <si>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</si>
  <si>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</si>
  <si>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</si>
  <si>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</si>
  <si>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</si>
  <si>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</si>
  <si>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</si>
  <si>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</si>
  <si>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</si>
  <si>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</si>
  <si>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</si>
  <si>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</si>
  <si>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</si>
  <si>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</si>
  <si>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</si>
  <si>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</si>
  <si>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</si>
  <si>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</si>
  <si>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</si>
  <si>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</si>
  <si>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</si>
  <si>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</si>
  <si>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</si>
  <si>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</si>
  <si>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</si>
  <si>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</si>
  <si>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</si>
  <si>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</si>
  <si>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</si>
  <si>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</si>
  <si>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</si>
  <si>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</si>
  <si>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</si>
  <si>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</si>
  <si>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</si>
  <si>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</si>
  <si>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</si>
  <si>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</si>
  <si>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</si>
  <si>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</si>
  <si>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</si>
  <si>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</si>
  <si>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</si>
  <si>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</si>
  <si>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</si>
  <si>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</si>
  <si>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</si>
  <si>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</si>
  <si>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</si>
  <si>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</si>
  <si>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</si>
  <si>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</si>
  <si>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</si>
  <si>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</si>
  <si>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</si>
  <si>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</si>
  <si>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</si>
  <si>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</si>
  <si>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</si>
  <si>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</si>
  <si>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</si>
  <si>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</si>
  <si>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</si>
  <si>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</si>
  <si>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</si>
  <si>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</si>
  <si>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</si>
  <si>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</si>
  <si>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</si>
  <si>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</si>
  <si>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</si>
  <si>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</si>
  <si>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</si>
  <si>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</si>
  <si>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</si>
  <si>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</si>
  <si>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</si>
  <si>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</si>
  <si>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</si>
  <si>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</si>
  <si>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</si>
  <si>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</si>
  <si>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</si>
  <si>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</si>
  <si>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</si>
  <si>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</si>
  <si>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</si>
  <si>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</si>
  <si>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</si>
  <si>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</si>
  <si>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</si>
  <si>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</si>
  <si>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</si>
  <si>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</si>
  <si>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</si>
  <si>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</si>
  <si>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</si>
  <si>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</si>
  <si>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</si>
  <si>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</si>
  <si>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</si>
  <si>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</si>
  <si>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</si>
  <si>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</si>
  <si>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</si>
  <si>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</si>
  <si>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</si>
  <si>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</si>
  <si>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</si>
  <si>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</si>
  <si>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</si>
  <si>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</si>
  <si>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</si>
  <si>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</si>
  <si>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</si>
  <si>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</si>
  <si>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</si>
  <si>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</si>
  <si>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</si>
  <si>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</si>
  <si>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</si>
  <si>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</si>
  <si>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</si>
  <si>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</si>
  <si>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</si>
  <si>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</si>
  <si>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</si>
  <si>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</si>
  <si>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</si>
  <si>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</si>
  <si>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</si>
  <si>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</si>
  <si>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</si>
  <si>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</si>
  <si>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</si>
  <si>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</si>
  <si>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</si>
  <si>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</si>
  <si>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</si>
  <si>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</si>
  <si>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</si>
  <si>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</si>
  <si>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</si>
  <si>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</si>
  <si>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</si>
  <si>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</si>
  <si>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</si>
  <si>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</si>
  <si>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</si>
  <si>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</si>
  <si>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</si>
  <si>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</si>
  <si>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</si>
  <si>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</si>
  <si>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</si>
  <si>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</si>
  <si>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</si>
  <si>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</si>
  <si>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</si>
  <si>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</si>
  <si>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</si>
  <si>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</si>
  <si>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</si>
  <si>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</si>
  <si>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</si>
  <si>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</si>
  <si>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</si>
  <si>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</si>
  <si>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</si>
  <si>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</si>
  <si>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</si>
  <si>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</si>
  <si>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</si>
  <si>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</si>
  <si>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</si>
  <si>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</si>
  <si>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</si>
  <si>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</si>
  <si>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</si>
  <si>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</si>
  <si>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</si>
  <si>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</si>
  <si>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</si>
  <si>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</si>
  <si>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</si>
  <si>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</si>
  <si>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</si>
  <si>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</si>
  <si>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</si>
  <si>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</si>
  <si>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</si>
  <si>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</si>
  <si>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</si>
  <si>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</si>
  <si>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</si>
  <si>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</si>
  <si>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</si>
  <si>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</si>
  <si>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</si>
  <si>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</si>
  <si>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</si>
  <si>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</si>
  <si>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</si>
  <si>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</si>
  <si>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</si>
  <si>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</si>
  <si>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</si>
  <si>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</si>
  <si>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</si>
  <si>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</si>
  <si>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</si>
  <si>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</si>
  <si>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</si>
  <si>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</si>
  <si>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</si>
  <si>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</si>
  <si>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</si>
  <si>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</si>
  <si>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</si>
  <si>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</si>
  <si>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</si>
  <si>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</si>
  <si>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</si>
  <si>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</si>
  <si>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</si>
  <si>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</si>
  <si>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</si>
  <si>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</si>
  <si>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</si>
  <si>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</si>
  <si>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</si>
  <si>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</si>
  <si>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</si>
  <si>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</si>
  <si>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</si>
  <si>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</si>
  <si>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</si>
  <si>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</si>
  <si>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</si>
  <si>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</si>
  <si>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</si>
  <si>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</si>
  <si>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</si>
  <si>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</si>
  <si>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</si>
  <si>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</si>
  <si>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</si>
  <si>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</si>
  <si>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</si>
  <si>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</si>
  <si>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</si>
  <si>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</si>
  <si>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</si>
  <si>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</si>
  <si>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</si>
  <si>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</si>
  <si>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</si>
  <si>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</si>
  <si>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</si>
  <si>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</si>
  <si>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</si>
  <si>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</si>
  <si>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</si>
  <si>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</si>
  <si>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</si>
  <si>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</si>
  <si>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</si>
  <si>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</si>
  <si>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</si>
  <si>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</si>
  <si>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</si>
  <si>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</si>
  <si>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</si>
  <si>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</si>
  <si>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</si>
  <si>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</si>
  <si>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</si>
  <si>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</si>
  <si>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</si>
  <si>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</si>
  <si>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</si>
  <si>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</si>
  <si>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</si>
  <si>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</si>
  <si>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</si>
  <si>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</si>
  <si>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</si>
  <si>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</si>
  <si>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</si>
  <si>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</si>
  <si>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</si>
  <si>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</si>
  <si>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</si>
  <si>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</si>
  <si>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</si>
  <si>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</si>
  <si>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</si>
  <si>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</si>
  <si>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</si>
  <si>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</si>
  <si>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</si>
  <si>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</si>
  <si>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</si>
  <si>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</si>
  <si>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</si>
  <si>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</si>
  <si>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</si>
  <si>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</si>
  <si>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</si>
  <si>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</si>
  <si>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</si>
  <si>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</si>
  <si>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</si>
  <si>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</si>
  <si>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</si>
  <si>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</si>
  <si>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</si>
  <si>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</si>
  <si>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</si>
  <si>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</si>
  <si>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</si>
  <si>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</si>
  <si>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</si>
  <si>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</si>
  <si>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</si>
  <si>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</si>
  <si>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</si>
  <si>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</si>
  <si>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</si>
  <si>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</si>
  <si>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</si>
  <si>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</si>
  <si>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</si>
  <si>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</si>
  <si>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</si>
  <si>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</si>
  <si>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</si>
  <si>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</si>
  <si>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</si>
  <si>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</si>
  <si>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</si>
  <si>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</si>
  <si>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</si>
  <si>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</si>
  <si>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</si>
  <si>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</si>
  <si>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</si>
  <si>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</si>
  <si>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</si>
  <si>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</si>
  <si>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</si>
  <si>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</si>
  <si>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</si>
  <si>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</si>
  <si>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</si>
  <si>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</si>
  <si>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</si>
  <si>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</si>
  <si>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</si>
  <si>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</si>
  <si>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</si>
  <si>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</si>
  <si>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</si>
  <si>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</si>
  <si>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</si>
  <si>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</si>
  <si>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</si>
  <si>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</si>
  <si>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</si>
  <si>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</si>
  <si>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</si>
  <si>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</si>
  <si>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</si>
  <si>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</si>
  <si>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</si>
  <si>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</si>
  <si>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</si>
  <si>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</si>
  <si>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</si>
  <si>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</si>
  <si>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</si>
  <si>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</si>
  <si>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</si>
  <si>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</si>
  <si>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</si>
  <si>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</si>
  <si>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</si>
  <si>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</si>
  <si>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</si>
  <si>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</si>
  <si>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</si>
  <si>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</si>
  <si>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</si>
  <si>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</si>
  <si>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</si>
  <si>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</si>
  <si>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</si>
  <si>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</si>
  <si>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</si>
  <si>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</si>
  <si>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</si>
  <si>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</si>
  <si>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</si>
  <si>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</si>
  <si>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</si>
  <si>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</si>
  <si>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</si>
  <si>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</si>
  <si>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</si>
  <si>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</si>
  <si>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</si>
  <si>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</si>
  <si>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</si>
  <si>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</si>
  <si>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</si>
  <si>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</si>
  <si>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</si>
  <si>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</si>
  <si>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</si>
  <si>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</si>
  <si>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</si>
  <si>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</si>
  <si>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</si>
  <si>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</si>
  <si>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</si>
  <si>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</si>
  <si>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</si>
  <si>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</si>
  <si>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</si>
  <si>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</si>
  <si>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</si>
  <si>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</si>
  <si>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</si>
  <si>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</si>
  <si>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</si>
  <si>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</si>
  <si>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</si>
  <si>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</si>
  <si>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</si>
  <si>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</si>
  <si>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</si>
  <si>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</si>
  <si>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</si>
  <si>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</si>
  <si>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</si>
  <si>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</si>
  <si>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</si>
  <si>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</si>
  <si>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</si>
  <si>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</si>
  <si>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</si>
  <si>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</si>
  <si>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</si>
  <si>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</si>
  <si>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</si>
  <si>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</si>
  <si>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</si>
  <si>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</si>
  <si>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</si>
  <si>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</si>
  <si>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</si>
  <si>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</si>
  <si>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</si>
  <si>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</si>
  <si>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</si>
  <si>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</si>
  <si>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</si>
  <si>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</si>
  <si>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</si>
  <si>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</si>
  <si>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</si>
  <si>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</si>
  <si>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</si>
  <si>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</si>
  <si>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</si>
  <si>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</si>
  <si>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</si>
  <si>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</si>
  <si>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</si>
  <si>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</si>
  <si>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</si>
  <si>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</si>
  <si>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</si>
  <si>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</si>
  <si>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</si>
  <si>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</si>
  <si>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</si>
  <si>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</si>
  <si>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</si>
  <si>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</si>
  <si>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</si>
  <si>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</si>
  <si>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</si>
  <si>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</si>
  <si>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</si>
  <si>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</si>
  <si>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</si>
  <si>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</si>
  <si>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</si>
  <si>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</si>
  <si>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</si>
  <si>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</si>
  <si>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</si>
  <si>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</si>
  <si>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</si>
  <si>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</si>
  <si>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</si>
  <si>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</si>
  <si>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</si>
  <si>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</si>
  <si>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</si>
  <si>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</si>
  <si>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</si>
  <si>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</si>
  <si>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</si>
  <si>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</si>
  <si>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</si>
  <si>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</si>
  <si>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</si>
  <si>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</si>
  <si>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</si>
  <si>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</si>
  <si>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</si>
  <si>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</si>
  <si>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</si>
  <si>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</si>
  <si>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</si>
  <si>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</si>
  <si>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</si>
  <si>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</si>
  <si>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</si>
  <si>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</si>
  <si>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</si>
  <si>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</si>
  <si>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</si>
  <si>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</si>
  <si>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</si>
  <si>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</si>
  <si>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</si>
  <si>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</si>
  <si>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</si>
  <si>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</si>
  <si>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</si>
  <si>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</si>
  <si>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</si>
  <si>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</si>
  <si>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</si>
  <si>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</si>
  <si>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</si>
  <si>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</si>
  <si>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</si>
  <si>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</si>
  <si>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</si>
  <si>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</si>
  <si>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</si>
  <si>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</si>
  <si>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</si>
  <si>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</si>
  <si>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</si>
  <si>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</si>
  <si>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</si>
  <si>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</si>
  <si>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</si>
  <si>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</si>
  <si>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</si>
  <si>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</si>
  <si>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</si>
  <si>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</si>
  <si>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</si>
  <si>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</si>
  <si>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</si>
  <si>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</si>
  <si>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</si>
  <si>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</si>
  <si>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</si>
  <si>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</si>
  <si>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</si>
  <si>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</si>
  <si>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</si>
  <si>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</si>
  <si>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</si>
  <si>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</si>
  <si>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</si>
  <si>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</si>
  <si>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</si>
  <si>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</si>
  <si>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</si>
  <si>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</si>
  <si>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</si>
  <si>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</si>
  <si>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</si>
  <si>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</si>
  <si>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</si>
  <si>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</si>
  <si>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</si>
  <si>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</si>
  <si>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</si>
  <si>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</si>
  <si>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</si>
  <si>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</si>
  <si>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</si>
  <si>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</si>
  <si>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</si>
  <si>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</si>
  <si>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</si>
  <si>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</si>
  <si>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</si>
  <si>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</si>
  <si>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</si>
  <si>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</si>
  <si>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</si>
  <si>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</si>
  <si>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</si>
  <si>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</si>
  <si>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</si>
  <si>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</si>
  <si>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</si>
  <si>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</si>
  <si>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</si>
  <si>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</si>
  <si>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</si>
  <si>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</si>
  <si>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</si>
  <si>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</si>
  <si>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</si>
  <si>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</si>
  <si>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</si>
  <si>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</si>
  <si>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</si>
  <si>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</si>
  <si>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</si>
  <si>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</si>
  <si>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</si>
  <si>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</si>
  <si>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</si>
  <si>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</si>
  <si>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</si>
  <si>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</si>
  <si>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</si>
  <si>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</si>
  <si>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</si>
  <si>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</si>
  <si>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</si>
  <si>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</si>
  <si>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</si>
  <si>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</si>
  <si>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</si>
  <si>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</si>
  <si>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</si>
  <si>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</si>
  <si>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</si>
  <si>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</si>
  <si>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</si>
  <si>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</si>
  <si>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</si>
  <si>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</si>
  <si>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</si>
  <si>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</si>
  <si>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</si>
  <si>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</si>
  <si>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</si>
  <si>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</si>
  <si>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</si>
  <si>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</si>
  <si>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</si>
  <si>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</si>
  <si>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</si>
  <si>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</si>
  <si>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</si>
  <si>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</si>
  <si>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</si>
  <si>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</si>
  <si>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</si>
  <si>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</si>
  <si>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</si>
  <si>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</si>
  <si>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</si>
  <si>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</si>
  <si>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</si>
  <si>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</si>
  <si>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</si>
  <si>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</si>
  <si>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</si>
  <si>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</si>
  <si>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</si>
  <si>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</si>
  <si>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</si>
  <si>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</si>
  <si>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</si>
  <si>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</si>
  <si>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</si>
  <si>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</si>
  <si>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</si>
  <si>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</si>
  <si>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</si>
  <si>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</si>
  <si>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</si>
  <si>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</si>
  <si>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</si>
  <si>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</si>
  <si>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</si>
  <si>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</si>
  <si>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</si>
  <si>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</si>
  <si>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</si>
  <si>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</si>
  <si>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</si>
  <si>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</si>
  <si>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</si>
  <si>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</si>
  <si>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</si>
  <si>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</si>
  <si>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</si>
  <si>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</si>
  <si>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</si>
  <si>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</si>
  <si>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</si>
  <si>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</si>
  <si>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</si>
  <si>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</si>
  <si>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</si>
  <si>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</si>
  <si>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</si>
  <si>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</si>
  <si>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</si>
  <si>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</si>
  <si>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</si>
  <si>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</si>
  <si>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</si>
  <si>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</si>
  <si>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</si>
  <si>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</si>
  <si>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</si>
  <si>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</si>
  <si>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</si>
  <si>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</si>
  <si>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</si>
  <si>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</si>
  <si>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</si>
  <si>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</si>
  <si>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</si>
  <si>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</si>
  <si>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</si>
  <si>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</si>
  <si>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</si>
  <si>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</si>
  <si>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</si>
  <si>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</si>
  <si>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</si>
  <si>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</si>
  <si>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</si>
  <si>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</si>
  <si>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</si>
  <si>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</si>
  <si>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</si>
  <si>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</si>
  <si>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</si>
  <si>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</si>
  <si>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</si>
  <si>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</si>
  <si>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</si>
  <si>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</si>
  <si>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</si>
  <si>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</si>
  <si>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</si>
  <si>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</si>
  <si>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</si>
  <si>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</si>
  <si>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</si>
  <si>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</si>
  <si>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</si>
  <si>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</si>
  <si>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</si>
  <si>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</si>
  <si>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</si>
  <si>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</si>
  <si>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</si>
  <si>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</si>
  <si>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</si>
  <si>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</si>
  <si>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</si>
  <si>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</si>
  <si>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</si>
  <si>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</si>
  <si>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</si>
  <si>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</si>
  <si>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</si>
  <si>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</si>
  <si>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</si>
  <si>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</si>
  <si>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</si>
  <si>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</si>
  <si>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</si>
  <si>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</si>
  <si>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</si>
  <si>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</si>
  <si>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</si>
  <si>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</si>
  <si>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</si>
  <si>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</si>
  <si>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</si>
  <si>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</si>
  <si>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</si>
  <si>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</si>
  <si>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</si>
  <si>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</si>
  <si>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</si>
  <si>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</si>
  <si>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</si>
  <si>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</si>
  <si>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</si>
  <si>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</si>
  <si>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</si>
  <si>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</si>
  <si>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</si>
  <si>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</si>
  <si>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</si>
  <si>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</si>
  <si>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</si>
  <si>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</si>
  <si>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</si>
  <si>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</si>
  <si>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</si>
  <si>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</si>
  <si>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</si>
  <si>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</si>
  <si>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</si>
  <si>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</si>
  <si>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</si>
  <si>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</si>
  <si>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</si>
  <si>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</si>
  <si>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</si>
  <si>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</si>
  <si>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</si>
  <si>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</si>
  <si>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</si>
  <si>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</si>
  <si>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</si>
  <si>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</si>
  <si>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</si>
  <si>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</si>
  <si>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</si>
  <si>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</si>
  <si>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</si>
  <si>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</si>
  <si>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</si>
  <si>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</si>
  <si>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</si>
  <si>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</si>
  <si>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</si>
  <si>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</si>
  <si>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</si>
  <si>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</si>
  <si>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</si>
  <si>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</si>
  <si>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</si>
  <si>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</si>
  <si>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</si>
  <si>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</si>
  <si>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</si>
  <si>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</si>
  <si>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</si>
  <si>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</si>
  <si>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</si>
  <si>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</si>
  <si>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</si>
  <si>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</si>
  <si>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</si>
  <si>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</si>
  <si>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</si>
  <si>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</si>
  <si>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</si>
  <si>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</si>
  <si>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</si>
  <si>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</si>
  <si>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</si>
  <si>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</si>
  <si>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</si>
  <si>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</si>
  <si>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</si>
  <si>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</si>
  <si>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</si>
  <si>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</si>
  <si>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</si>
  <si>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</si>
  <si>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</si>
  <si>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</si>
  <si>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</si>
  <si>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</si>
  <si>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</si>
  <si>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</si>
  <si>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</si>
  <si>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</si>
  <si>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</si>
  <si>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</si>
  <si>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</si>
  <si>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</si>
  <si>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</si>
  <si>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</si>
  <si>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</si>
  <si>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</si>
  <si>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</si>
  <si>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</si>
  <si>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</si>
  <si>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</si>
  <si>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</si>
  <si>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</si>
  <si>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</si>
  <si>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</si>
  <si>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</si>
  <si>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</si>
  <si>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</si>
  <si>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</si>
  <si>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</si>
  <si>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</si>
  <si>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</si>
  <si>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</si>
  <si>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</si>
  <si>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</si>
  <si>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</si>
  <si>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</si>
  <si>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</si>
  <si>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</si>
  <si>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</si>
  <si>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</si>
  <si>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</si>
  <si>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</si>
  <si>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</si>
  <si>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</si>
  <si>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</si>
  <si>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</si>
  <si>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</si>
  <si>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</si>
  <si>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</si>
  <si>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</si>
  <si>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</si>
  <si>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</si>
  <si>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</si>
  <si>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</si>
  <si>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</si>
  <si>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</si>
  <si>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</si>
  <si>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</si>
  <si>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</si>
  <si>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</si>
  <si>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</si>
  <si>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</si>
  <si>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</si>
  <si>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</si>
  <si>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</si>
  <si>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</si>
  <si>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</si>
  <si>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</si>
  <si>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</si>
  <si>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</si>
  <si>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</si>
  <si>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</si>
  <si>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</si>
  <si>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</si>
  <si>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</si>
  <si>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</si>
  <si>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</si>
  <si>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</si>
  <si>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</si>
  <si>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</si>
  <si>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</si>
  <si>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</si>
  <si>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</si>
  <si>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</si>
  <si>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</si>
  <si>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</si>
  <si>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</si>
  <si>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</si>
  <si>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</si>
  <si>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</si>
  <si>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</si>
  <si>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</si>
  <si>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</si>
  <si>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</si>
  <si>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</si>
  <si>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</si>
  <si>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</si>
  <si>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</si>
  <si>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</si>
  <si>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</si>
  <si>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</si>
  <si>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</si>
  <si>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</si>
  <si>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</si>
  <si>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</si>
  <si>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</si>
  <si>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</si>
  <si>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</si>
  <si>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</si>
  <si>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</si>
  <si>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</si>
  <si>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</si>
  <si>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</si>
  <si>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</si>
  <si>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</si>
  <si>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</si>
  <si>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</si>
  <si>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</si>
  <si>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</si>
  <si>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</si>
  <si>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</si>
  <si>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</si>
  <si>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</si>
  <si>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</si>
  <si>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</si>
  <si>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</si>
  <si>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</si>
  <si>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</si>
  <si>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</si>
  <si>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</si>
  <si>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</si>
  <si>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</si>
  <si>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</si>
  <si>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</si>
  <si>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</si>
  <si>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</si>
  <si>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</si>
  <si>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</si>
  <si>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</si>
  <si>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</si>
  <si>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</si>
  <si>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</si>
  <si>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</si>
  <si>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</si>
  <si>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</si>
  <si>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</si>
  <si>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</si>
  <si>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</si>
  <si>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</si>
  <si>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</si>
  <si>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</si>
  <si>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</si>
  <si>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</si>
  <si>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</si>
  <si>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</si>
  <si>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</si>
  <si>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</si>
  <si>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</si>
  <si>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</si>
  <si>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</si>
  <si>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</si>
  <si>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</si>
  <si>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</si>
  <si>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</si>
  <si>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</si>
  <si>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</si>
  <si>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</si>
  <si>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</si>
  <si>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</si>
  <si>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</si>
  <si>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</si>
  <si>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</si>
  <si>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</si>
  <si>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</si>
  <si>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</si>
  <si>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</si>
  <si>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</si>
  <si>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</si>
  <si>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</si>
  <si>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</si>
  <si>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</si>
  <si>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</si>
  <si>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</si>
  <si>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</si>
  <si>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</si>
  <si>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</si>
  <si>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</si>
  <si>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</si>
  <si>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</si>
  <si>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</si>
  <si>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</si>
  <si>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</si>
  <si>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</si>
  <si>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</si>
  <si>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</si>
  <si>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</si>
  <si>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</si>
  <si>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</si>
  <si>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</si>
  <si>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</si>
  <si>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</si>
  <si>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</si>
  <si>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</si>
  <si>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</si>
  <si>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</si>
  <si>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</si>
  <si>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</si>
  <si>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</si>
  <si>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</si>
  <si>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</si>
  <si>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</si>
  <si>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</si>
  <si>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</si>
  <si>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</si>
  <si>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</si>
  <si>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</si>
  <si>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</si>
  <si>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</si>
  <si>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</si>
  <si>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</si>
  <si>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</si>
  <si>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</si>
  <si>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</si>
  <si>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</si>
  <si>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</si>
  <si>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</si>
  <si>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</si>
  <si>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</si>
  <si>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</si>
  <si>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</si>
  <si>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</si>
  <si>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</si>
  <si>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</si>
  <si>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</si>
  <si>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</si>
  <si>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</si>
  <si>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</si>
  <si>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</si>
  <si>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</si>
  <si>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</si>
  <si>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</si>
  <si>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</si>
  <si>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</si>
  <si>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</si>
  <si>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</si>
  <si>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</si>
  <si>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</si>
  <si>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</si>
  <si>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</si>
  <si>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</si>
  <si>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</si>
  <si>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</si>
  <si>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</si>
  <si>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</si>
  <si>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</si>
  <si>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</si>
  <si>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</si>
  <si>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</si>
  <si>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</si>
  <si>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</si>
  <si>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</si>
  <si>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</si>
  <si>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</si>
  <si>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</si>
  <si>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</si>
  <si>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</si>
  <si>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</si>
  <si>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</si>
  <si>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</si>
  <si>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</si>
  <si>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</si>
  <si>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</si>
  <si>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</si>
  <si>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</si>
  <si>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</si>
  <si>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</si>
  <si>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</si>
  <si>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</si>
  <si>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</si>
  <si>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</si>
  <si>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</si>
  <si>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</si>
  <si>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</si>
  <si>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</si>
  <si>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</si>
  <si>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</si>
  <si>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</si>
  <si>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</si>
  <si>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</si>
  <si>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</si>
  <si>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</si>
  <si>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</si>
  <si>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</si>
  <si>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</si>
  <si>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</si>
  <si>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</si>
  <si>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</si>
  <si>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</si>
  <si>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</si>
  <si>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</si>
  <si>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</si>
  <si>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</si>
  <si>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</si>
  <si>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</si>
  <si>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</si>
  <si>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</si>
  <si>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</si>
  <si>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</si>
  <si>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</si>
  <si>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</si>
  <si>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</si>
  <si>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</si>
  <si>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</si>
  <si>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</si>
  <si>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</si>
  <si>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</si>
  <si>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</si>
  <si>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</si>
  <si>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</si>
  <si>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</si>
  <si>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</si>
  <si>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</si>
  <si>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</si>
  <si>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</si>
  <si>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</si>
  <si>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</si>
  <si>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</si>
  <si>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</si>
  <si>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</si>
  <si>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</si>
  <si>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</si>
  <si>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</si>
  <si>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</si>
  <si>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</si>
  <si>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</si>
  <si>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</si>
  <si>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</si>
  <si>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</si>
  <si>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</si>
  <si>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</si>
  <si>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</si>
  <si>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</si>
  <si>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</si>
  <si>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</si>
  <si>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</si>
  <si>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</si>
  <si>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</si>
  <si>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</si>
  <si>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</si>
  <si>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</si>
  <si>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</si>
  <si>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</si>
  <si>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</si>
  <si>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</si>
  <si>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</si>
  <si>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</si>
  <si>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</si>
  <si>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</si>
  <si>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</si>
  <si>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</si>
  <si>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</si>
  <si>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</si>
  <si>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</si>
  <si>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</si>
  <si>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</si>
  <si>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</si>
  <si>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</si>
  <si>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</si>
  <si>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</si>
  <si>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</si>
  <si>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</si>
  <si>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</si>
  <si>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</si>
  <si>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</si>
  <si>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</si>
  <si>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</si>
  <si>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</si>
  <si>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</si>
  <si>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</si>
  <si>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</si>
  <si>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</si>
  <si>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</si>
  <si>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</si>
  <si>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</si>
  <si>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</si>
  <si>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</si>
  <si>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</si>
  <si>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</si>
  <si>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</si>
  <si>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</si>
  <si>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</si>
  <si>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</si>
  <si>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</si>
  <si>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</si>
  <si>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</si>
  <si>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</si>
  <si>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</si>
  <si>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</si>
  <si>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</si>
  <si>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</si>
  <si>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</si>
  <si>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</si>
  <si>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</si>
  <si>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</si>
  <si>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</si>
  <si>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</si>
  <si>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</si>
  <si>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</si>
  <si>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</si>
  <si>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</si>
  <si>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</si>
  <si>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</si>
  <si>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</si>
  <si>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</si>
  <si>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</si>
  <si>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</si>
  <si>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</si>
  <si>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</si>
  <si>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</si>
  <si>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</si>
  <si>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</si>
  <si>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</si>
  <si>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</si>
  <si>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</si>
  <si>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</si>
  <si>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</si>
  <si>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</si>
  <si>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</si>
  <si>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</si>
  <si>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</si>
  <si>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</si>
  <si>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</si>
  <si>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</si>
  <si>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</si>
  <si>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</si>
  <si>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</si>
  <si>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</si>
  <si>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</si>
  <si>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</si>
  <si>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</si>
  <si>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</si>
  <si>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</si>
  <si>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</si>
  <si>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</si>
  <si>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</si>
  <si>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</si>
  <si>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</si>
  <si>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</si>
  <si>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</si>
  <si>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</si>
  <si>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</si>
  <si>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</si>
  <si>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</si>
  <si>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</si>
  <si>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</si>
  <si>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</si>
  <si>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</si>
  <si>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</si>
  <si>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</si>
  <si>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</si>
  <si>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</si>
  <si>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</si>
  <si>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</si>
  <si>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</si>
  <si>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</si>
  <si>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</si>
  <si>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</si>
  <si>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</si>
  <si>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</si>
  <si>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</si>
  <si>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</si>
  <si>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</si>
  <si>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</si>
  <si>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</si>
  <si>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</si>
  <si>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</si>
  <si>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</si>
  <si>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</si>
  <si>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</si>
  <si>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</si>
  <si>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</si>
  <si>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</si>
  <si>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</si>
  <si>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</si>
  <si>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</si>
  <si>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</si>
  <si>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</si>
  <si>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</si>
  <si>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</si>
  <si>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</si>
  <si>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</si>
  <si>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</si>
  <si>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</si>
  <si>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</si>
  <si>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</si>
  <si>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</si>
  <si>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</si>
  <si>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</si>
  <si>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</si>
  <si>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</si>
  <si>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</si>
  <si>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</si>
  <si>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</si>
  <si>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</si>
  <si>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</si>
  <si>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</si>
  <si>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</si>
  <si>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</si>
  <si>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</si>
  <si>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</si>
  <si>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</si>
  <si>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</si>
  <si>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</si>
  <si>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</si>
  <si>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</si>
  <si>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</si>
  <si>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</si>
  <si>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</si>
  <si>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</si>
  <si>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</si>
  <si>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</si>
  <si>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</si>
  <si>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</si>
  <si>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</si>
  <si>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</si>
  <si>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</si>
  <si>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</si>
  <si>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</si>
  <si>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</si>
  <si>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</si>
  <si>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</si>
  <si>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</si>
  <si>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</si>
  <si>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</si>
  <si>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</si>
  <si>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</si>
  <si>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</si>
  <si>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</si>
  <si>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</si>
  <si>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</si>
  <si>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</si>
  <si>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</si>
  <si>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</si>
  <si>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</si>
  <si>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</si>
  <si>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</si>
  <si>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</si>
  <si>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</si>
  <si>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</si>
  <si>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</si>
  <si>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</si>
  <si>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</si>
  <si>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</si>
  <si>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</si>
  <si>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</si>
  <si>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</si>
  <si>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</si>
  <si>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</si>
  <si>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</si>
  <si>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</si>
  <si>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</si>
  <si>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</si>
  <si>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</si>
  <si>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</si>
  <si>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</si>
  <si>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</si>
  <si>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</si>
  <si>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</si>
  <si>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</si>
  <si>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</si>
  <si>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</si>
  <si>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</si>
  <si>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</si>
  <si>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</si>
  <si>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</si>
  <si>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</si>
  <si>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</si>
  <si>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</si>
  <si>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</si>
  <si>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</si>
  <si>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</si>
  <si>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</si>
  <si>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</si>
  <si>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</si>
  <si>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</si>
  <si>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</si>
  <si>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</si>
  <si>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</si>
  <si>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</si>
  <si>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</si>
  <si>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</si>
  <si>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</si>
  <si>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</si>
  <si>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</si>
  <si>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</si>
  <si>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</si>
  <si>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</si>
  <si>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</si>
  <si>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</si>
  <si>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</si>
  <si>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</si>
  <si>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</si>
  <si>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</si>
  <si>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</si>
  <si>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</si>
  <si>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</si>
  <si>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</si>
  <si>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</si>
  <si>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</si>
  <si>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</si>
  <si>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</si>
  <si>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</si>
  <si>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</si>
  <si>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</si>
  <si>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</si>
  <si>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</si>
  <si>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</si>
  <si>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</si>
  <si>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</si>
  <si>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</si>
  <si>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</si>
  <si>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</si>
  <si>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</si>
  <si>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</si>
  <si>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</si>
  <si>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</si>
  <si>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</si>
  <si>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</si>
  <si>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</si>
  <si>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</si>
  <si>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</si>
  <si>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</si>
  <si>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</si>
  <si>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</si>
  <si>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</si>
  <si>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</si>
  <si>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</si>
  <si>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</si>
  <si>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</si>
  <si>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</si>
  <si>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</si>
  <si>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</si>
  <si>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</si>
  <si>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</si>
  <si>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</si>
  <si>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</si>
  <si>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</si>
  <si>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</si>
  <si>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</si>
  <si>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</si>
  <si>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</si>
  <si>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</si>
  <si>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</si>
  <si>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</si>
  <si>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</si>
  <si>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</si>
  <si>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</si>
  <si>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</si>
  <si>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</si>
  <si>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</si>
  <si>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</si>
  <si>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</si>
  <si>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</si>
  <si>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</si>
  <si>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</si>
  <si>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</si>
  <si>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</si>
  <si>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</si>
  <si>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</si>
  <si>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</si>
  <si>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</si>
  <si>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</si>
  <si>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</si>
  <si>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</si>
  <si>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</si>
  <si>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</si>
  <si>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</si>
  <si>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</si>
  <si>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</si>
  <si>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</si>
  <si>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</si>
  <si>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</si>
  <si>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</si>
  <si>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</si>
  <si>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</si>
  <si>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</si>
  <si>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</si>
  <si>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</si>
  <si>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</si>
  <si>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</si>
  <si>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</si>
  <si>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</si>
  <si>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</si>
  <si>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</si>
  <si>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</si>
  <si>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</si>
  <si>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</si>
  <si>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</si>
  <si>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</si>
  <si>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</si>
  <si>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</si>
  <si>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</si>
  <si>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</si>
  <si>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</si>
  <si>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</si>
  <si>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</si>
  <si>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</si>
  <si>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</si>
  <si>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</si>
  <si>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</si>
  <si>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</si>
  <si>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</si>
  <si>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</si>
  <si>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</si>
  <si>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</si>
  <si>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</si>
  <si>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</si>
  <si>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</si>
  <si>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</si>
  <si>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</si>
  <si>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</si>
  <si>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</si>
  <si>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</si>
  <si>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</si>
  <si>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</si>
  <si>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</si>
  <si>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</si>
  <si>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</si>
  <si>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</si>
  <si>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</si>
  <si>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</si>
  <si>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</si>
  <si>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</si>
  <si>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</si>
  <si>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</si>
  <si>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</si>
  <si>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</si>
  <si>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</si>
  <si>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</si>
  <si>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</si>
  <si>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</si>
  <si>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</si>
  <si>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</si>
  <si>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</si>
  <si>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</si>
  <si>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</si>
  <si>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</si>
  <si>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</si>
  <si>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</si>
  <si>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</si>
  <si>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</si>
  <si>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</si>
  <si>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</si>
  <si>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</si>
  <si>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</si>
  <si>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</si>
  <si>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</si>
  <si>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</si>
  <si>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</si>
  <si>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</si>
  <si>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</si>
  <si>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</si>
  <si>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</si>
  <si>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</si>
  <si>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</si>
  <si>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</si>
  <si>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</si>
  <si>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</si>
  <si>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</si>
  <si>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</si>
  <si>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</si>
  <si>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</si>
  <si>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</si>
  <si>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</si>
  <si>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</si>
  <si>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</si>
  <si>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</si>
  <si>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</si>
  <si>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</si>
  <si>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</si>
  <si>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</si>
  <si>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</si>
  <si>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</si>
  <si>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</si>
  <si>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</si>
  <si>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</si>
  <si>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</si>
  <si>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</si>
  <si>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</si>
  <si>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</si>
  <si>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</si>
  <si>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</si>
  <si>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</si>
  <si>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</si>
  <si>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</si>
  <si>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</si>
  <si>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</si>
  <si>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</si>
  <si>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</si>
  <si>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</si>
  <si>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</si>
  <si>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</si>
  <si>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</si>
  <si>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</si>
  <si>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</si>
  <si>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</si>
  <si>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</si>
  <si>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</si>
  <si>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</si>
  <si>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</si>
  <si>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</si>
  <si>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</si>
  <si>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</si>
  <si>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</si>
  <si>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</si>
  <si>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</si>
  <si>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</si>
  <si>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</si>
  <si>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</si>
  <si>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</si>
  <si>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</si>
  <si>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</si>
  <si>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</si>
  <si>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</si>
  <si>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</si>
  <si>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</si>
  <si>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</si>
  <si>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</si>
  <si>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</si>
  <si>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</si>
  <si>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</si>
  <si>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</si>
  <si>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</si>
  <si>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</si>
  <si>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</si>
  <si>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</si>
  <si>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</si>
  <si>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</si>
  <si>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</si>
  <si>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</si>
  <si>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</si>
  <si>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</si>
  <si>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</si>
  <si>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</si>
  <si>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</si>
  <si>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</si>
  <si>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</si>
  <si>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</si>
  <si>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</si>
  <si>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</si>
  <si>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</si>
  <si>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</si>
  <si>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</si>
  <si>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</si>
  <si>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</si>
  <si>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</si>
  <si>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</si>
  <si>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</si>
  <si>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</si>
  <si>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</si>
  <si>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</si>
  <si>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</si>
  <si>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</si>
  <si>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</si>
  <si>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</si>
  <si>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</si>
  <si>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</si>
  <si>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</si>
  <si>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</si>
  <si>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</si>
  <si>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</si>
  <si>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</si>
  <si>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</si>
  <si>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</si>
  <si>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</si>
  <si>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</si>
  <si>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</si>
  <si>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</si>
  <si>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</si>
  <si>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</si>
  <si>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</si>
  <si>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</si>
  <si>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</si>
  <si>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</si>
  <si>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</si>
  <si>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</si>
  <si>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</si>
  <si>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</si>
  <si>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</si>
  <si>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</si>
  <si>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</si>
  <si>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</si>
  <si>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</si>
  <si>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</si>
  <si>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</si>
  <si>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</si>
  <si>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</si>
  <si>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</si>
  <si>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</si>
  <si>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</si>
  <si>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</si>
  <si>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</si>
  <si>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</si>
  <si>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</si>
  <si>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</si>
  <si>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</si>
  <si>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</si>
  <si>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</si>
  <si>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</si>
  <si>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</si>
  <si>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</si>
  <si>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</si>
  <si>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</si>
  <si>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</si>
  <si>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</si>
  <si>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</si>
  <si>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</si>
  <si>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</si>
  <si>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</si>
  <si>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</si>
  <si>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</si>
  <si>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</si>
  <si>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</si>
  <si>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</si>
  <si>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</si>
  <si>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</si>
  <si>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</si>
  <si>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</si>
  <si>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</si>
  <si>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</si>
  <si>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</si>
  <si>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</si>
  <si>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</si>
  <si>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</si>
  <si>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</si>
  <si>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</si>
  <si>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</si>
  <si>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</si>
  <si>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</si>
  <si>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</si>
  <si>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</si>
  <si>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</si>
  <si>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</si>
  <si>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</si>
  <si>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</si>
  <si>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</si>
  <si>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</si>
  <si>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</si>
  <si>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</si>
  <si>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</si>
  <si>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</si>
  <si>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</si>
  <si>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</si>
  <si>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</si>
  <si>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</si>
  <si>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</si>
  <si>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</si>
  <si>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</si>
  <si>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</si>
  <si>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</si>
  <si>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</si>
  <si>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</si>
  <si>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</si>
  <si>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</si>
  <si>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</si>
  <si>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</si>
  <si>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</si>
  <si>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</si>
  <si>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</si>
  <si>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</si>
  <si>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</si>
  <si>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</si>
  <si>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</si>
  <si>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</si>
  <si>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</si>
  <si>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</si>
  <si>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</si>
  <si>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</si>
  <si>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</si>
  <si>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</si>
  <si>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</si>
  <si>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</si>
  <si>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</si>
  <si>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</si>
  <si>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</si>
  <si>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</si>
  <si>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</si>
  <si>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</si>
  <si>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</si>
  <si>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</si>
  <si>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</si>
  <si>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</si>
  <si>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</si>
  <si>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</si>
  <si>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</si>
  <si>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</si>
  <si>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</si>
  <si>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</si>
  <si>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</si>
  <si>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</si>
  <si>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</si>
  <si>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</si>
  <si>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</si>
  <si>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</si>
  <si>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</si>
  <si>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</si>
  <si>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</si>
  <si>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</si>
  <si>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</si>
  <si>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</si>
  <si>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</si>
  <si>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</si>
  <si>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</si>
  <si>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</si>
  <si>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</si>
  <si>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</si>
  <si>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</si>
  <si>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</si>
  <si>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</si>
  <si>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</si>
  <si>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</si>
  <si>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</si>
  <si>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</si>
  <si>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</si>
  <si>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</si>
  <si>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</si>
  <si>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</si>
  <si>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</si>
  <si>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</si>
  <si>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</si>
  <si>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</si>
  <si>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</si>
  <si>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</si>
  <si>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</si>
  <si>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</si>
  <si>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</si>
  <si>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</si>
  <si>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</si>
  <si>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</si>
  <si>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</si>
  <si>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</si>
  <si>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</si>
  <si>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</si>
  <si>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</si>
  <si>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</si>
  <si>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</si>
  <si>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</si>
  <si>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</si>
  <si>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</si>
  <si>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</si>
  <si>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</si>
  <si>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</si>
  <si>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</si>
  <si>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</si>
  <si>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</si>
  <si>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</si>
  <si>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</si>
  <si>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</si>
  <si>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</si>
  <si>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</si>
  <si>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</si>
  <si>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</si>
  <si>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</si>
  <si>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</si>
  <si>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</si>
  <si>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</si>
  <si>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</si>
  <si>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</si>
  <si>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</si>
  <si>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</si>
  <si>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</si>
  <si>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</si>
  <si>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</si>
  <si>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</si>
  <si>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</si>
  <si>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</si>
  <si>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</si>
  <si>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</si>
  <si>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</si>
  <si>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</si>
  <si>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</si>
  <si>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</si>
  <si>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</si>
  <si>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</si>
  <si>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</si>
  <si>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</si>
  <si>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</si>
  <si>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</si>
  <si>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</si>
  <si>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</si>
  <si>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</si>
  <si>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</si>
  <si>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</si>
  <si>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</si>
  <si>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</si>
  <si>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</si>
  <si>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</si>
  <si>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</si>
  <si>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</si>
  <si>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</si>
  <si>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</si>
  <si>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</si>
  <si>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</si>
  <si>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</si>
  <si>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</si>
  <si>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</si>
  <si>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</si>
  <si>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</si>
  <si>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</si>
  <si>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</si>
  <si>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</si>
  <si>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</si>
  <si>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</si>
  <si>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</si>
  <si>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</si>
  <si>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</si>
  <si>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</si>
  <si>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</si>
  <si>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</si>
  <si>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</si>
  <si>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</si>
  <si>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</si>
  <si>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</si>
  <si>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</si>
  <si>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</si>
  <si>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</si>
  <si>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</si>
  <si>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</si>
  <si>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</si>
  <si>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</si>
  <si>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</si>
  <si>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</si>
  <si>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</si>
  <si>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</si>
  <si>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</si>
  <si>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</si>
  <si>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</si>
  <si>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</si>
  <si>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</si>
  <si>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</si>
  <si>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</si>
  <si>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</si>
  <si>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</si>
  <si>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</si>
  <si>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</si>
  <si>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</si>
  <si>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</si>
  <si>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</si>
  <si>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</si>
  <si>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</si>
  <si>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</si>
  <si>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</si>
  <si>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</si>
  <si>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</si>
  <si>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</si>
  <si>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</si>
  <si>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</si>
  <si>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</si>
  <si>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</si>
  <si>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</si>
  <si>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</si>
  <si>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</si>
  <si>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</si>
  <si>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</si>
  <si>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</si>
  <si>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</si>
  <si>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</si>
  <si>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</si>
  <si>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</si>
  <si>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</si>
  <si>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</si>
  <si>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</si>
  <si>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</si>
  <si>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</si>
  <si>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</si>
  <si>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</si>
  <si>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</si>
  <si>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</si>
  <si>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</si>
  <si>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</si>
  <si>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</si>
  <si>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</si>
  <si>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</si>
  <si>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</si>
  <si>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</si>
  <si>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</si>
  <si>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</si>
  <si>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</si>
  <si>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</si>
  <si>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</si>
  <si>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</si>
  <si>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</si>
  <si>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</si>
  <si>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</si>
  <si>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</si>
  <si>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</si>
  <si>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</si>
  <si>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</si>
  <si>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</si>
  <si>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</si>
  <si>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</si>
  <si>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</si>
  <si>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</si>
  <si>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</si>
  <si>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</si>
  <si>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</si>
  <si>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</si>
  <si>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</si>
  <si>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</si>
  <si>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</si>
  <si>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</si>
  <si>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</si>
  <si>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</si>
  <si>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</si>
  <si>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</si>
  <si>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</si>
  <si>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</si>
  <si>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</si>
  <si>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</si>
  <si>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</si>
  <si>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</si>
  <si>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</si>
  <si>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</si>
  <si>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</si>
  <si>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</si>
  <si>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</si>
  <si>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</si>
  <si>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</si>
  <si>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</si>
  <si>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</si>
  <si>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</si>
  <si>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</si>
  <si>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</si>
  <si>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</si>
  <si>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</si>
  <si>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</si>
  <si>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</si>
  <si>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</si>
  <si>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</si>
  <si>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</si>
  <si>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</si>
  <si>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</si>
  <si>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</si>
  <si>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</si>
  <si>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</si>
  <si>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</si>
  <si>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</si>
  <si>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</si>
  <si>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</si>
  <si>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</si>
  <si>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</si>
  <si>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</si>
  <si>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</si>
  <si>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</si>
  <si>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</si>
  <si>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</si>
  <si>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</si>
  <si>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</si>
  <si>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</si>
  <si>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</si>
  <si>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</si>
  <si>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</si>
  <si>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</si>
  <si>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</si>
  <si>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</si>
  <si>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</si>
  <si>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</si>
  <si>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</si>
  <si>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</si>
  <si>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</si>
  <si>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</si>
  <si>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</si>
  <si>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</si>
  <si>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</si>
  <si>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</si>
  <si>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</si>
  <si>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</si>
  <si>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</si>
  <si>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</si>
  <si>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</si>
  <si>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</si>
  <si>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</si>
  <si>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</si>
  <si>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</si>
  <si>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</si>
  <si>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</si>
  <si>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</si>
  <si>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</si>
  <si>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</si>
  <si>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</si>
  <si>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</si>
  <si>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</si>
  <si>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</si>
  <si>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</si>
  <si>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</si>
  <si>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</si>
  <si>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</si>
  <si>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</si>
  <si>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</si>
  <si>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</si>
  <si>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</si>
  <si>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</si>
  <si>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</si>
  <si>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</si>
  <si>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</si>
  <si>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</si>
  <si>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</si>
  <si>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</si>
  <si>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</si>
  <si>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</si>
  <si>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</si>
  <si>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</si>
  <si>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</si>
  <si>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</si>
  <si>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</si>
  <si>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</si>
  <si>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</si>
  <si>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</si>
  <si>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</si>
  <si>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</si>
  <si>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</si>
  <si>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</si>
  <si>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</si>
  <si>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</si>
  <si>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</si>
  <si>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</si>
  <si>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</si>
  <si>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</si>
  <si>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</si>
  <si>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</si>
  <si>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</si>
  <si>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</si>
  <si>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</si>
  <si>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</si>
  <si>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</si>
  <si>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</si>
  <si>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</si>
  <si>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</si>
  <si>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</si>
  <si>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</si>
  <si>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</si>
  <si>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</si>
  <si>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</si>
  <si>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</si>
  <si>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</si>
  <si>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</si>
  <si>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</si>
  <si>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</si>
  <si>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</si>
  <si>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</si>
  <si>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</si>
  <si>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</si>
  <si>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</si>
  <si>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</si>
  <si>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</si>
  <si>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</si>
  <si>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</si>
  <si>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</si>
  <si>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</si>
  <si>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</si>
  <si>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</si>
  <si>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</si>
  <si>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</si>
  <si>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</si>
  <si>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</si>
  <si>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</si>
  <si>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</si>
  <si>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</si>
  <si>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</si>
  <si>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</si>
  <si>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</si>
  <si>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</si>
  <si>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</si>
  <si>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</si>
  <si>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</si>
  <si>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</si>
  <si>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</si>
  <si>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</si>
  <si>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</si>
  <si>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</si>
  <si>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</si>
  <si>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</si>
  <si>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</si>
  <si>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</si>
  <si>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</si>
  <si>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</si>
  <si>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</si>
  <si>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</si>
  <si>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</si>
  <si>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</si>
  <si>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</si>
  <si>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</si>
  <si>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</si>
  <si>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</si>
  <si>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</si>
  <si>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</si>
  <si>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</si>
  <si>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</si>
  <si>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</si>
  <si>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</si>
  <si>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</si>
  <si>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</si>
  <si>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</si>
  <si>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</si>
  <si>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</si>
  <si>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</si>
  <si>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</si>
  <si>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</si>
  <si>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</si>
  <si>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</si>
  <si>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</si>
  <si>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</si>
  <si>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</si>
  <si>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</si>
  <si>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</si>
  <si>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</si>
  <si>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</si>
  <si>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</si>
  <si>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</si>
  <si>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</si>
  <si>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</si>
  <si>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</si>
  <si>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</si>
  <si>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</si>
  <si>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</si>
  <si>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</si>
  <si>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</si>
  <si>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</si>
  <si>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</si>
  <si>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</si>
  <si>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</si>
  <si>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</si>
  <si>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</si>
  <si>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</si>
  <si>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</si>
  <si>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</si>
  <si>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</si>
  <si>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</si>
  <si>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</si>
  <si>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</si>
  <si>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</si>
  <si>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</si>
  <si>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</si>
  <si>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</si>
  <si>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</si>
  <si>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</si>
  <si>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</si>
  <si>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</si>
  <si>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</si>
  <si>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</si>
  <si>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</si>
  <si>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</si>
  <si>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</si>
  <si>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</si>
  <si>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</si>
  <si>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</si>
  <si>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</si>
  <si>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</si>
  <si>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</si>
  <si>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</si>
  <si>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</si>
  <si>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</si>
  <si>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</si>
  <si>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</si>
  <si>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</si>
  <si>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</si>
  <si>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</si>
  <si>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</si>
  <si>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</si>
  <si>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</si>
  <si>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</si>
  <si>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</si>
  <si>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</si>
  <si>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</si>
  <si>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</si>
  <si>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</si>
  <si>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</si>
  <si>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</si>
  <si>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</si>
  <si>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</si>
  <si>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</si>
  <si>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</si>
  <si>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</si>
  <si>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</si>
  <si>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</si>
  <si>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</si>
  <si>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</si>
  <si>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</si>
  <si>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</si>
  <si>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</si>
  <si>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</si>
  <si>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</si>
  <si>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</si>
  <si>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</si>
  <si>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</si>
  <si>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</si>
  <si>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</si>
  <si>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</si>
  <si>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</si>
  <si>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</si>
  <si>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</si>
  <si>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</si>
  <si>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</si>
  <si>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</si>
  <si>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</si>
  <si>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</si>
  <si>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</si>
  <si>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</si>
  <si>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</si>
  <si>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</si>
  <si>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</si>
  <si>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</si>
  <si>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</si>
  <si>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</si>
  <si>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</si>
  <si>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</si>
  <si>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</si>
  <si>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</si>
  <si>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</si>
  <si>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</si>
  <si>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</si>
  <si>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</si>
  <si>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</si>
  <si>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</si>
  <si>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</si>
  <si>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</si>
  <si>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</si>
  <si>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</si>
  <si>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</si>
  <si>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</si>
  <si>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</si>
  <si>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</si>
  <si>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</si>
  <si>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</si>
  <si>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</si>
  <si>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</si>
  <si>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</si>
  <si>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</si>
  <si>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</si>
  <si>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</si>
  <si>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</si>
  <si>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</si>
  <si>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</si>
  <si>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</si>
  <si>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</si>
  <si>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</si>
  <si>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</si>
  <si>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</si>
  <si>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</si>
  <si>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</si>
  <si>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</si>
  <si>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</si>
  <si>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</si>
  <si>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</si>
  <si>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</si>
  <si>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</si>
  <si>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</si>
  <si>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</si>
  <si>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</si>
  <si>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</si>
  <si>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</si>
  <si>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</si>
  <si>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</si>
  <si>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</si>
  <si>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</si>
  <si>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</si>
  <si>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</si>
  <si>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</si>
  <si>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</si>
  <si>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</si>
  <si>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</si>
  <si>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</si>
  <si>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</si>
  <si>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</si>
  <si>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</si>
  <si>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</si>
  <si>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</si>
  <si>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</si>
  <si>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</si>
  <si>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</si>
  <si>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</si>
  <si>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</si>
  <si>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</si>
  <si>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</si>
  <si>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</si>
  <si>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</si>
  <si>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</si>
  <si>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</si>
  <si>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</si>
  <si>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</si>
  <si>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</si>
  <si>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</si>
  <si>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</si>
  <si>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</si>
  <si>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</si>
  <si>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</si>
  <si>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</si>
  <si>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</si>
  <si>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</si>
  <si>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</si>
  <si>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</si>
  <si>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</si>
  <si>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</si>
  <si>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</si>
  <si>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</si>
  <si>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</si>
  <si>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</si>
  <si>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</si>
  <si>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</si>
  <si>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</si>
  <si>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</si>
  <si>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</si>
  <si>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</si>
  <si>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</si>
  <si>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</si>
  <si>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</si>
  <si>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</si>
  <si>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</si>
  <si>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</si>
  <si>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</si>
  <si>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</si>
  <si>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</si>
  <si>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</si>
  <si>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</si>
  <si>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</si>
  <si>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</si>
  <si>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</si>
  <si>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</si>
  <si>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</si>
  <si>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</si>
  <si>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</si>
  <si>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</si>
  <si>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</si>
  <si>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</si>
  <si>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</si>
  <si>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</si>
  <si>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</si>
  <si>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</si>
  <si>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</si>
  <si>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</si>
  <si>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</si>
  <si>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</si>
  <si>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</si>
  <si>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</si>
  <si>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</si>
  <si>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</si>
  <si>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</si>
  <si>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</si>
  <si>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</si>
  <si>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</si>
  <si>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</si>
  <si>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</si>
  <si>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</si>
  <si>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</si>
  <si>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</si>
  <si>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</si>
  <si>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</si>
  <si>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</si>
  <si>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</si>
  <si>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</si>
  <si>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</si>
  <si>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</si>
  <si>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</si>
  <si>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</si>
  <si>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</si>
  <si>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</si>
  <si>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</si>
  <si>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</si>
  <si>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</si>
  <si>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</si>
  <si>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</si>
  <si>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</si>
  <si>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</si>
  <si>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</si>
  <si>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</si>
  <si>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</si>
  <si>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</si>
  <si>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</si>
  <si>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</si>
  <si>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</si>
  <si>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</si>
  <si>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</si>
  <si>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</si>
  <si>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</si>
  <si>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</si>
  <si>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</si>
  <si>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</si>
  <si>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</si>
  <si>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</si>
  <si>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</si>
  <si>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</si>
  <si>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</si>
  <si>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</si>
  <si>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</si>
  <si>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</si>
  <si>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</si>
  <si>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</si>
  <si>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</si>
  <si>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</si>
  <si>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</si>
  <si>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</si>
  <si>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</si>
  <si>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</si>
  <si>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</si>
  <si>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</si>
  <si>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</si>
  <si>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</si>
  <si>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</si>
  <si>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</si>
  <si>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</si>
  <si>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</si>
  <si>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</si>
  <si>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</si>
  <si>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</si>
  <si>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</si>
  <si>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</si>
  <si>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</si>
  <si>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</si>
  <si>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</si>
  <si>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</si>
  <si>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</si>
  <si>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</si>
  <si>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</si>
  <si>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</si>
  <si>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</si>
  <si>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</si>
  <si>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</si>
  <si>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</si>
  <si>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</si>
  <si>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</si>
  <si>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</si>
  <si>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</si>
  <si>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</si>
  <si>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</si>
  <si>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</si>
  <si>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</si>
  <si>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</si>
  <si>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</si>
  <si>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</si>
  <si>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</si>
  <si>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</si>
  <si>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</si>
  <si>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</si>
  <si>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</si>
  <si>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</si>
  <si>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</si>
  <si>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</si>
  <si>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</si>
  <si>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</si>
  <si>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</si>
  <si>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</si>
  <si>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</si>
  <si>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</si>
  <si>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</si>
  <si>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</si>
  <si>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</si>
  <si>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</si>
  <si>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</si>
  <si>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</si>
  <si>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</si>
  <si>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</si>
  <si>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</si>
  <si>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</si>
  <si>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</si>
  <si>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</si>
  <si>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</si>
  <si>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</si>
  <si>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</si>
  <si>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</si>
  <si>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</si>
  <si>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</si>
  <si>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</si>
  <si>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</si>
  <si>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</si>
  <si>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</si>
  <si>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</si>
  <si>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</si>
  <si>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</si>
  <si>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</si>
  <si>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</si>
  <si>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</si>
  <si>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</si>
  <si>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</si>
  <si>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</si>
  <si>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</si>
  <si>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</si>
  <si>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</si>
  <si>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</si>
  <si>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</si>
  <si>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</si>
  <si>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</si>
  <si>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</si>
  <si>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</si>
  <si>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</si>
  <si>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</si>
  <si>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</si>
  <si>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</si>
  <si>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</si>
  <si>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</si>
  <si>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</si>
  <si>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</si>
  <si>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</si>
  <si>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</si>
  <si>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</si>
  <si>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</si>
  <si>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</si>
  <si>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</si>
  <si>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</si>
  <si>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</si>
  <si>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</si>
  <si>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</si>
  <si>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</si>
  <si>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</si>
  <si>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</si>
  <si>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</si>
  <si>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</si>
  <si>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</si>
  <si>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</si>
  <si>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</si>
  <si>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</si>
  <si>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</si>
  <si>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</si>
  <si>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</si>
  <si>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</si>
  <si>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</si>
  <si>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</si>
  <si>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</si>
  <si>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</si>
  <si>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</si>
  <si>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</si>
  <si>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</si>
  <si>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</si>
  <si>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</si>
  <si>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</si>
  <si>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</si>
  <si>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</si>
  <si>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</si>
  <si>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</si>
  <si>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</si>
  <si>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</si>
  <si>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</si>
  <si>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</si>
  <si>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</si>
  <si>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</si>
  <si>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</si>
  <si>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</si>
  <si>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</si>
  <si>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</si>
  <si>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</si>
  <si>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</si>
  <si>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</si>
  <si>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</si>
  <si>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</si>
  <si>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</si>
  <si>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</si>
  <si>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</si>
  <si>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</si>
  <si>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</si>
  <si>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</si>
  <si>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</si>
  <si>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</si>
  <si>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</si>
  <si>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</si>
  <si>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</si>
  <si>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</si>
  <si>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</si>
  <si>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</si>
  <si>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</si>
  <si>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</si>
  <si>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</si>
  <si>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</si>
  <si>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</si>
  <si>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</si>
  <si>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</si>
  <si>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</si>
  <si>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</si>
  <si>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</si>
  <si>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</si>
  <si>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</si>
  <si>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</si>
  <si>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</si>
  <si>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</si>
  <si>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</si>
  <si>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</si>
  <si>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</si>
  <si>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</si>
  <si>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</si>
  <si>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</si>
  <si>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</si>
  <si>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</si>
  <si>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</si>
  <si>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</si>
  <si>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</si>
  <si>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</si>
  <si>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</si>
  <si>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</si>
  <si>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</si>
  <si>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</si>
  <si>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</si>
  <si>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</si>
  <si>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</si>
  <si>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</si>
  <si>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</si>
  <si>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</si>
  <si>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</si>
  <si>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</si>
  <si>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</si>
  <si>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</si>
  <si>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</si>
  <si>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</si>
  <si>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</si>
  <si>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</si>
  <si>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</si>
  <si>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</si>
  <si>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</si>
  <si>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</si>
  <si>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</si>
  <si>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</si>
  <si>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</si>
  <si>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</si>
  <si>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</si>
  <si>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</si>
  <si>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</si>
  <si>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</si>
  <si>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</si>
  <si>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</si>
  <si>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</si>
  <si>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</si>
  <si>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</si>
  <si>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</si>
  <si>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</si>
  <si>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</si>
  <si>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</si>
  <si>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</si>
  <si>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</si>
  <si>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</si>
  <si>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</si>
  <si>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</si>
  <si>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</si>
  <si>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</si>
  <si>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</si>
  <si>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</si>
  <si>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</si>
  <si>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</si>
  <si>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</si>
  <si>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</si>
  <si>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</si>
  <si>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</si>
  <si>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</si>
  <si>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</si>
  <si>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</si>
  <si>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</si>
  <si>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</si>
  <si>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</si>
  <si>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</si>
  <si>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</si>
  <si>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</si>
  <si>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</si>
  <si>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</si>
  <si>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</si>
  <si>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</si>
  <si>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</si>
  <si>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</si>
  <si>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</si>
  <si>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</si>
  <si>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</si>
  <si>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</si>
  <si>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</si>
  <si>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</si>
  <si>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</si>
  <si>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</si>
  <si>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</si>
  <si>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</si>
  <si>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</si>
  <si>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</si>
  <si>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</si>
  <si>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</si>
  <si>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</si>
  <si>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</si>
  <si>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</si>
  <si>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</si>
  <si>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</si>
  <si>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</si>
  <si>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</si>
  <si>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</si>
  <si>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</si>
  <si>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</si>
  <si>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</si>
  <si>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</si>
  <si>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</si>
  <si>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</si>
  <si>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</si>
  <si>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</si>
  <si>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</si>
  <si>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</si>
  <si>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</si>
  <si>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</si>
  <si>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</si>
  <si>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</si>
  <si>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</si>
  <si>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</si>
  <si>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</si>
  <si>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</si>
  <si>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</si>
  <si>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</si>
  <si>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</si>
  <si>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</si>
  <si>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</si>
  <si>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</si>
  <si>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</si>
  <si>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</si>
  <si>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</si>
  <si>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</si>
  <si>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</si>
  <si>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</si>
  <si>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</si>
  <si>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</si>
  <si>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</si>
  <si>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</si>
  <si>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</si>
  <si>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</si>
  <si>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</si>
  <si>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</si>
  <si>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</si>
  <si>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</si>
  <si>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</si>
  <si>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</si>
  <si>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</si>
  <si>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</si>
  <si>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</si>
  <si>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</si>
  <si>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</si>
  <si>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</si>
  <si>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</si>
  <si>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</si>
  <si>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</si>
  <si>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</si>
  <si>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</si>
  <si>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</si>
  <si>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</si>
  <si>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</si>
  <si>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</si>
  <si>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</si>
  <si>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</si>
  <si>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</si>
  <si>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</si>
  <si>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</si>
  <si>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</si>
  <si>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</si>
  <si>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</si>
  <si>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</si>
  <si>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</si>
  <si>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</si>
  <si>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</si>
  <si>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</si>
  <si>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</si>
  <si>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</si>
  <si>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</si>
  <si>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</si>
  <si>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</si>
  <si>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</si>
  <si>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</si>
  <si>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</si>
  <si>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</si>
  <si>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</si>
  <si>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</si>
  <si>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</si>
  <si>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</si>
  <si>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</si>
  <si>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</si>
  <si>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</si>
  <si>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</si>
  <si>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</si>
  <si>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</si>
  <si>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</si>
  <si>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</si>
  <si>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</si>
  <si>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</si>
  <si>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</si>
  <si>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</si>
  <si>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</si>
  <si>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</si>
  <si>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</si>
  <si>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</si>
  <si>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</si>
  <si>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</si>
  <si>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</si>
  <si>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</si>
  <si>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</si>
  <si>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</si>
  <si>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</si>
  <si>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</si>
  <si>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</si>
  <si>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</si>
  <si>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</si>
  <si>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</si>
  <si>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</si>
  <si>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</si>
  <si>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</si>
  <si>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</si>
  <si>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</si>
  <si>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</si>
  <si>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</si>
  <si>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</si>
  <si>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</si>
  <si>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</si>
  <si>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</si>
  <si>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</si>
  <si>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</si>
  <si>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</si>
  <si>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</si>
  <si>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</si>
  <si>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</si>
  <si>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</si>
  <si>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</si>
  <si>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</si>
  <si>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</si>
  <si>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</si>
  <si>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</si>
  <si>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</si>
  <si>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</si>
  <si>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</si>
  <si>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</si>
  <si>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</si>
  <si>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</si>
  <si>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</si>
  <si>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</si>
  <si>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</si>
  <si>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</si>
  <si>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</si>
  <si>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</si>
  <si>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</si>
  <si>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</si>
  <si>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</si>
  <si>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</si>
  <si>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</si>
  <si>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</si>
  <si>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</si>
  <si>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</si>
  <si>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</si>
  <si>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</si>
  <si>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</si>
  <si>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</si>
  <si>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</si>
  <si>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</si>
  <si>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</si>
  <si>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</si>
  <si>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</si>
  <si>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</si>
  <si>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</si>
  <si>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</si>
  <si>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</si>
  <si>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</si>
  <si>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</si>
  <si>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</si>
  <si>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</si>
  <si>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</si>
  <si>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</si>
  <si>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</si>
  <si>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</si>
  <si>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</si>
  <si>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</si>
  <si>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</si>
  <si>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</si>
  <si>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</si>
  <si>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</si>
  <si>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</si>
  <si>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</si>
  <si>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</si>
  <si>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</si>
  <si>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</si>
  <si>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</si>
  <si>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</si>
  <si>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</si>
  <si>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</si>
  <si>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</si>
  <si>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</si>
  <si>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</si>
  <si>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</si>
  <si>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</si>
  <si>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</si>
  <si>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</si>
  <si>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</si>
  <si>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</si>
  <si>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</si>
  <si>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</si>
  <si>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</si>
  <si>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</si>
  <si>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</si>
  <si>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</si>
  <si>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</si>
  <si>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</si>
  <si>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</si>
  <si>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</si>
  <si>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</si>
  <si>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</si>
  <si>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</si>
  <si>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</si>
  <si>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</si>
  <si>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</si>
  <si>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</si>
  <si>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</si>
  <si>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</si>
  <si>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</si>
  <si>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</si>
  <si>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</si>
  <si>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</si>
  <si>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</si>
  <si>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</si>
  <si>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</si>
  <si>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</si>
  <si>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</si>
  <si>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</si>
  <si>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</si>
  <si>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</si>
  <si>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</si>
  <si>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</si>
  <si>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</si>
  <si>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</si>
  <si>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</si>
  <si>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</si>
  <si>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</si>
  <si>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</si>
  <si>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</si>
  <si>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</si>
  <si>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</si>
  <si>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</si>
  <si>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</si>
  <si>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</si>
  <si>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</si>
  <si>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</si>
  <si>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</si>
  <si>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</si>
  <si>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</si>
  <si>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</si>
  <si>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</si>
  <si>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</si>
  <si>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</si>
  <si>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</si>
  <si>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</si>
  <si>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</si>
  <si>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</si>
  <si>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</si>
  <si>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</si>
  <si>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</si>
  <si>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</si>
  <si>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</si>
  <si>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</si>
  <si>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</si>
  <si>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</si>
  <si>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</si>
  <si>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</si>
  <si>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</si>
  <si>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</si>
  <si>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</si>
  <si>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</si>
  <si>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</si>
  <si>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</si>
  <si>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</si>
  <si>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</si>
  <si>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</si>
  <si>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</si>
  <si>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</si>
  <si>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</si>
  <si>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</si>
  <si>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</si>
  <si>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</si>
  <si>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</si>
  <si>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</si>
  <si>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</si>
  <si>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</si>
  <si>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</si>
  <si>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</si>
  <si>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</si>
  <si>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</si>
  <si>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</si>
  <si>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</si>
  <si>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</si>
  <si>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</si>
  <si>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</si>
  <si>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</si>
  <si>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</si>
  <si>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</si>
  <si>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</si>
  <si>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</si>
  <si>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</si>
  <si>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</si>
  <si>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</si>
  <si>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</si>
  <si>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</si>
  <si>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</si>
  <si>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</si>
  <si>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</si>
  <si>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</si>
  <si>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</si>
  <si>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</si>
  <si>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</si>
  <si>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</si>
  <si>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</si>
  <si>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</si>
  <si>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</si>
  <si>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</si>
  <si>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</si>
  <si>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</si>
  <si>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</si>
  <si>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</si>
  <si>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</si>
  <si>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</si>
  <si>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</si>
  <si>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</si>
  <si>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</si>
  <si>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</si>
  <si>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</si>
  <si>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</si>
  <si>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</si>
  <si>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</si>
  <si>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</si>
  <si>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</si>
  <si>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</si>
  <si>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</si>
  <si>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</si>
  <si>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</si>
  <si>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</si>
  <si>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</si>
  <si>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</si>
  <si>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</si>
  <si>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</si>
  <si>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</si>
  <si>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</si>
  <si>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</si>
  <si>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</si>
  <si>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</si>
  <si>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</si>
  <si>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</si>
  <si>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</si>
  <si>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</si>
  <si>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</si>
  <si>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</si>
  <si>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</si>
  <si>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</si>
  <si>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</si>
  <si>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</si>
  <si>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</si>
  <si>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</si>
  <si>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</si>
  <si>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</si>
  <si>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</si>
  <si>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</si>
  <si>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</si>
  <si>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</si>
  <si>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</si>
  <si>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</si>
  <si>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</si>
  <si>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</si>
  <si>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</si>
  <si>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</si>
  <si>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</si>
  <si>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</si>
  <si>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</si>
  <si>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</si>
  <si>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</si>
  <si>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</si>
  <si>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</si>
  <si>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</si>
  <si>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</si>
  <si>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</si>
  <si>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</si>
  <si>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</si>
  <si>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</si>
  <si>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</si>
  <si>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</si>
  <si>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</si>
  <si>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</si>
  <si>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</si>
  <si>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</si>
  <si>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</si>
  <si>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</si>
  <si>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</si>
  <si>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</si>
  <si>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</si>
  <si>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</si>
  <si>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</si>
  <si>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</si>
  <si>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</si>
  <si>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</si>
  <si>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</si>
  <si>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</si>
  <si>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</si>
  <si>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</si>
  <si>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</si>
  <si>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</si>
  <si>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</si>
  <si>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</si>
  <si>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</si>
  <si>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</si>
  <si>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</si>
  <si>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</si>
  <si>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</si>
  <si>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</si>
  <si>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</si>
  <si>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</si>
  <si>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</si>
  <si>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</si>
  <si>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</si>
  <si>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</si>
  <si>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</si>
  <si>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</si>
  <si>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</si>
  <si>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</si>
  <si>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</si>
  <si>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</si>
  <si>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</si>
  <si>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</si>
  <si>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</si>
  <si>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</si>
  <si>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</si>
  <si>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</si>
  <si>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</si>
  <si>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</si>
  <si>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</si>
  <si>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</si>
  <si>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</si>
  <si>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</si>
  <si>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</si>
  <si>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</si>
  <si>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</si>
  <si>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</si>
  <si>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</si>
  <si>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</si>
  <si>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</si>
  <si>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</si>
  <si>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</si>
  <si>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</si>
  <si>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</si>
  <si>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</si>
  <si>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</si>
  <si>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</si>
  <si>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</si>
  <si>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</si>
  <si>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</si>
  <si>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</si>
  <si>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</si>
  <si>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</si>
  <si>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</si>
  <si>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</si>
  <si>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</si>
  <si>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</si>
  <si>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</si>
  <si>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</si>
  <si>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</si>
  <si>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</si>
  <si>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</si>
  <si>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</si>
  <si>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</si>
  <si>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</si>
  <si>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</si>
  <si>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</si>
  <si>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</si>
  <si>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</si>
  <si>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</si>
  <si>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</si>
  <si>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</si>
  <si>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</si>
  <si>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</si>
  <si>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</si>
  <si>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</si>
  <si>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</si>
  <si>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</si>
  <si>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</si>
  <si>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</si>
  <si>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</si>
  <si>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</si>
  <si>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</si>
  <si>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</si>
  <si>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</si>
  <si>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</si>
  <si>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</si>
  <si>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</si>
  <si>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</si>
  <si>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</si>
  <si>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</si>
  <si>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</si>
  <si>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</si>
  <si>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</si>
  <si>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</si>
  <si>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</si>
  <si>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</si>
  <si>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</si>
  <si>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</si>
  <si>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</si>
  <si>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</si>
  <si>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</si>
  <si>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</si>
  <si>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</si>
  <si>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</si>
  <si>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</si>
  <si>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</si>
  <si>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</si>
  <si>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</si>
  <si>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</si>
  <si>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</si>
  <si>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</si>
  <si>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</si>
  <si>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</si>
  <si>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</si>
  <si>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</si>
  <si>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</si>
  <si>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</si>
  <si>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</si>
  <si>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</si>
  <si>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</si>
  <si>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</si>
  <si>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</si>
  <si>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</si>
  <si>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</si>
  <si>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</si>
  <si>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</si>
  <si>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</si>
  <si>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</si>
  <si>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</si>
  <si>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</si>
  <si>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</si>
  <si>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</si>
  <si>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</si>
  <si>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</si>
  <si>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</si>
  <si>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</si>
  <si>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</si>
  <si>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</si>
  <si>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</si>
  <si>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</si>
  <si>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</si>
  <si>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</si>
  <si>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</si>
  <si>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</si>
  <si>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</si>
  <si>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</si>
  <si>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</si>
  <si>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</si>
  <si>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</si>
  <si>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</si>
  <si>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</si>
  <si>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</si>
  <si>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</si>
  <si>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</si>
  <si>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</si>
  <si>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</si>
  <si>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</si>
  <si>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</si>
  <si>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</si>
  <si>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</si>
  <si>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</si>
  <si>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</si>
  <si>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</si>
  <si>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</si>
  <si>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</si>
  <si>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</si>
  <si>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</si>
  <si>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</si>
  <si>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</si>
  <si>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</si>
  <si>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</si>
  <si>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</si>
  <si>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</si>
  <si>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</si>
  <si>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</si>
  <si>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</si>
  <si>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</si>
  <si>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</si>
  <si>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</si>
  <si>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</si>
  <si>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</si>
  <si>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</si>
  <si>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</si>
  <si>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</si>
  <si>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</si>
  <si>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</si>
  <si>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</si>
  <si>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</si>
  <si>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</si>
  <si>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</si>
  <si>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</si>
  <si>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</si>
  <si>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</si>
  <si>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</si>
  <si>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</si>
  <si>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</si>
  <si>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</si>
  <si>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</si>
  <si>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</si>
  <si>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</si>
  <si>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</si>
  <si>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</si>
  <si>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</si>
  <si>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</si>
  <si>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</si>
  <si>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</si>
  <si>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</si>
  <si>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</si>
  <si>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</si>
  <si>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</si>
  <si>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</si>
  <si>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</si>
  <si>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</si>
  <si>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</si>
  <si>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</si>
  <si>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</si>
  <si>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</si>
  <si>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</si>
  <si>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</si>
  <si>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</si>
  <si>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</si>
  <si>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</si>
  <si>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</si>
  <si>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</si>
  <si>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</si>
  <si>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</si>
  <si>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</si>
  <si>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</si>
  <si>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</si>
  <si>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</si>
  <si>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</si>
  <si>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</si>
  <si>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</si>
  <si>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</si>
  <si>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</si>
  <si>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</si>
  <si>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</si>
  <si>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</si>
  <si>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</si>
  <si>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</si>
  <si>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</si>
  <si>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</si>
  <si>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</si>
  <si>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</si>
  <si>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</si>
  <si>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</si>
  <si>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</si>
  <si>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</si>
  <si>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</si>
  <si>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</si>
  <si>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</si>
  <si>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</si>
  <si>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</si>
  <si>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</si>
  <si>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</si>
  <si>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</si>
  <si>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</si>
  <si>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</si>
  <si>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</si>
  <si>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</si>
  <si>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</si>
  <si>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</si>
  <si>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</si>
  <si>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</si>
  <si>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</si>
  <si>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</si>
  <si>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</si>
  <si>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</si>
  <si>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</si>
  <si>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</si>
  <si>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</si>
  <si>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</si>
  <si>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</si>
  <si>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</si>
  <si>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</si>
  <si>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</si>
  <si>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</si>
  <si>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</si>
  <si>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</si>
  <si>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</si>
  <si>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</si>
  <si>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</si>
  <si>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</si>
  <si>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</si>
  <si>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</si>
  <si>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</si>
  <si>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</si>
  <si>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</si>
  <si>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</si>
  <si>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</si>
  <si>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</si>
  <si>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</si>
  <si>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</si>
  <si>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</si>
  <si>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</si>
  <si>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</si>
  <si>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</si>
  <si>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</si>
  <si>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</si>
  <si>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</si>
  <si>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</si>
  <si>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</si>
  <si>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</si>
  <si>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</si>
  <si>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</si>
  <si>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</si>
  <si>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</si>
  <si>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</si>
  <si>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</si>
  <si>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</si>
  <si>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</si>
  <si>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</si>
  <si>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</si>
  <si>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</si>
  <si>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</si>
  <si>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</si>
  <si>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</si>
  <si>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</si>
  <si>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</si>
  <si>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</si>
  <si>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</si>
  <si>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</si>
  <si>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</si>
  <si>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</si>
  <si>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</si>
  <si>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</si>
  <si>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</si>
  <si>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</si>
  <si>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</si>
  <si>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</si>
  <si>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</si>
  <si>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</si>
  <si>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</si>
  <si>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</si>
  <si>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</si>
  <si>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</si>
  <si>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</si>
  <si>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</si>
  <si>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</si>
  <si>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</si>
  <si>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</si>
  <si>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</si>
  <si>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</si>
  <si>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</si>
  <si>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</si>
  <si>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</si>
  <si>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</si>
  <si>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</si>
  <si>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</si>
  <si>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</si>
  <si>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</si>
  <si>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</si>
  <si>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</si>
  <si>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</si>
  <si>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</si>
  <si>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</si>
  <si>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</si>
  <si>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</si>
  <si>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</si>
  <si>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</si>
  <si>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</si>
  <si>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</si>
  <si>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</si>
  <si>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</si>
  <si>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</si>
  <si>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</si>
  <si>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</si>
  <si>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</si>
  <si>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</si>
  <si>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</si>
  <si>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</si>
  <si>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</si>
  <si>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</si>
  <si>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</si>
  <si>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</si>
  <si>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</si>
  <si>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</si>
  <si>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</si>
  <si>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</si>
  <si>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</si>
  <si>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</si>
  <si>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</si>
  <si>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</si>
  <si>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</si>
  <si>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</si>
  <si>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</si>
  <si>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</si>
  <si>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</si>
  <si>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</si>
  <si>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</si>
  <si>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</si>
  <si>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</si>
  <si>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</si>
  <si>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</si>
  <si>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</si>
  <si>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</si>
  <si>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</si>
  <si>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</si>
  <si>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</si>
  <si>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</si>
  <si>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</si>
  <si>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</si>
  <si>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</si>
  <si>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</si>
  <si>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</si>
  <si>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</si>
  <si>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</si>
  <si>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</si>
  <si>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</si>
  <si>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</si>
  <si>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</si>
  <si>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</si>
  <si>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</si>
  <si>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</si>
  <si>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</si>
  <si>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</si>
  <si>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</si>
  <si>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</si>
  <si>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</si>
  <si>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</si>
  <si>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</si>
  <si>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</si>
  <si>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</si>
  <si>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</si>
  <si>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</si>
  <si>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</si>
  <si>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</si>
  <si>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</si>
  <si>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</si>
  <si>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</si>
  <si>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</si>
  <si>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</si>
  <si>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</si>
  <si>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</si>
  <si>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</si>
  <si>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</si>
  <si>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</si>
  <si>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</si>
  <si>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</si>
  <si>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</si>
  <si>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</si>
  <si>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</si>
  <si>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</si>
  <si>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</si>
  <si>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</si>
  <si>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</si>
  <si>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</si>
  <si>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</si>
  <si>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</si>
  <si>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</si>
  <si>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</si>
  <si>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</si>
  <si>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</si>
  <si>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</si>
  <si>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</si>
  <si>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</si>
  <si>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</si>
  <si>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</si>
  <si>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</si>
  <si>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</si>
  <si>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</si>
  <si>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</si>
  <si>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</si>
  <si>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</si>
  <si>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</si>
  <si>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</si>
  <si>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</si>
  <si>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</si>
  <si>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</si>
  <si>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</si>
  <si>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</si>
  <si>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</si>
  <si>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</si>
  <si>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</si>
  <si>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</si>
  <si>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</si>
  <si>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</si>
  <si>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</si>
  <si>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</si>
  <si>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</si>
  <si>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</si>
  <si>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</si>
  <si>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</si>
  <si>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</si>
  <si>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</si>
  <si>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</si>
  <si>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</si>
  <si>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</si>
  <si>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</si>
  <si>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</si>
  <si>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</si>
  <si>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</si>
  <si>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</si>
  <si>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</si>
  <si>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</si>
  <si>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</si>
  <si>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</si>
  <si>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</si>
  <si>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</si>
  <si>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</si>
  <si>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</si>
  <si>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</si>
  <si>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</si>
  <si>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</si>
  <si>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</si>
  <si>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</si>
  <si>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</si>
  <si>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</si>
  <si>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</si>
  <si>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</si>
  <si>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</si>
  <si>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</si>
  <si>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</si>
  <si>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</si>
  <si>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</si>
  <si>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</si>
  <si>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</si>
  <si>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</si>
  <si>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</si>
  <si>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</si>
  <si>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</si>
  <si>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</si>
  <si>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</si>
  <si>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</si>
  <si>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</si>
  <si>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</si>
  <si>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</si>
  <si>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</si>
  <si>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</si>
  <si>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</si>
  <si>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</si>
  <si>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</si>
  <si>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</si>
  <si>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</si>
  <si>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</si>
  <si>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</si>
  <si>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</si>
  <si>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</si>
  <si>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</si>
  <si>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</si>
  <si>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</si>
  <si>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</si>
  <si>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</si>
  <si>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</si>
  <si>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</si>
  <si>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</si>
  <si>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</si>
  <si>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</si>
  <si>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</si>
  <si>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</si>
  <si>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</si>
  <si>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</si>
  <si>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</si>
  <si>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</si>
  <si>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</si>
  <si>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</si>
  <si>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</si>
  <si>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</si>
  <si>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</si>
  <si>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</si>
  <si>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</si>
  <si>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</si>
  <si>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</si>
  <si>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</si>
  <si>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</si>
  <si>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</si>
  <si>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</si>
  <si>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</si>
  <si>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</si>
  <si>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</si>
  <si>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</si>
  <si>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</si>
  <si>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</si>
  <si>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</si>
  <si>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</si>
  <si>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</si>
  <si>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</si>
  <si>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</si>
  <si>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</si>
  <si>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</si>
  <si>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</si>
  <si>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</si>
  <si>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</si>
  <si>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</si>
  <si>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</si>
  <si>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</si>
  <si>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</si>
  <si>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</si>
  <si>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</si>
  <si>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</si>
  <si>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</si>
  <si>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</si>
  <si>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</si>
  <si>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</si>
  <si>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</si>
  <si>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</si>
  <si>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</si>
  <si>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</si>
  <si>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</si>
  <si>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</si>
  <si>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</si>
  <si>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</si>
  <si>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</si>
  <si>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</si>
  <si>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</si>
  <si>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</si>
  <si>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</si>
  <si>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</si>
  <si>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</si>
  <si>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</si>
  <si>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</si>
  <si>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</si>
  <si>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</si>
  <si>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</si>
  <si>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</si>
  <si>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</si>
  <si>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</si>
  <si>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</si>
  <si>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</si>
  <si>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</si>
  <si>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</si>
  <si>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</si>
  <si>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</si>
  <si>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</si>
  <si>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</si>
  <si>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</si>
  <si>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</si>
  <si>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</si>
  <si>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</si>
  <si>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</si>
  <si>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</si>
  <si>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</si>
  <si>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</si>
  <si>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</si>
  <si>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</si>
  <si>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</si>
  <si>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</si>
  <si>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</si>
  <si>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</si>
  <si>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</si>
  <si>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</si>
  <si>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</si>
  <si>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</si>
  <si>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</si>
  <si>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</si>
  <si>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</si>
  <si>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</si>
  <si>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</si>
  <si>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</si>
  <si>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</si>
  <si>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</si>
  <si>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</si>
  <si>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</si>
  <si>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</si>
  <si>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</si>
  <si>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</si>
  <si>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</si>
  <si>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</si>
  <si>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</si>
  <si>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</si>
  <si>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</si>
  <si>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</si>
  <si>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</si>
  <si>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</si>
  <si>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</si>
  <si>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</si>
  <si>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</si>
  <si>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</si>
  <si>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</si>
  <si>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</si>
  <si>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</si>
  <si>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</si>
  <si>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</si>
  <si>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</si>
  <si>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</si>
  <si>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</si>
  <si>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</si>
  <si>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</si>
  <si>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</si>
  <si>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</si>
  <si>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</si>
  <si>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</si>
  <si>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</si>
  <si>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</si>
  <si>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</si>
  <si>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</si>
  <si>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</si>
  <si>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</si>
  <si>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</si>
  <si>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</si>
  <si>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</si>
  <si>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</si>
  <si>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</si>
  <si>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</si>
  <si>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</si>
  <si>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</si>
  <si>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</si>
  <si>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</si>
  <si>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</si>
  <si>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</si>
  <si>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</si>
  <si>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</si>
  <si>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</si>
  <si>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</si>
  <si>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</si>
  <si>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</si>
  <si>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</si>
  <si>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</si>
  <si>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</si>
  <si>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</si>
  <si>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</si>
  <si>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</si>
  <si>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</si>
  <si>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</si>
  <si>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</si>
  <si>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</si>
  <si>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</si>
  <si>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</si>
  <si>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</si>
  <si>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</si>
  <si>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</si>
  <si>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</si>
  <si>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</si>
  <si>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</si>
  <si>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</si>
  <si>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</si>
  <si>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</si>
  <si>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</si>
  <si>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</si>
  <si>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</si>
  <si>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</si>
  <si>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</si>
  <si>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</si>
  <si>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</si>
  <si>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</si>
  <si>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</si>
  <si>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</si>
  <si>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</si>
  <si>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</si>
  <si>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</si>
  <si>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</si>
  <si>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</si>
  <si>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</si>
  <si>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</si>
  <si>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</si>
  <si>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</si>
  <si>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</si>
  <si>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</si>
  <si>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</si>
  <si>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</si>
  <si>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</si>
  <si>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</si>
  <si>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</si>
  <si>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</si>
  <si>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</si>
  <si>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</si>
  <si>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</si>
  <si>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</si>
  <si>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</si>
  <si>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</si>
  <si>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</si>
  <si>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</si>
  <si>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</si>
  <si>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</si>
  <si>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</si>
  <si>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</si>
  <si>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</si>
  <si>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</si>
  <si>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</si>
  <si>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</si>
  <si>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</si>
  <si>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</si>
  <si>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</si>
  <si>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</si>
  <si>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</si>
  <si>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</si>
  <si>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</si>
  <si>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</si>
  <si>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</si>
  <si>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</si>
  <si>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</si>
  <si>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</si>
  <si>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</si>
  <si>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</si>
  <si>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</si>
  <si>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</si>
  <si>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</si>
  <si>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</si>
  <si>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</si>
  <si>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</si>
  <si>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</si>
  <si>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</si>
  <si>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</si>
  <si>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</si>
  <si>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</si>
  <si>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</si>
  <si>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</si>
  <si>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</si>
  <si>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</si>
  <si>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</si>
  <si>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</si>
  <si>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</si>
  <si>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</si>
  <si>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</si>
  <si>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</si>
  <si>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</si>
  <si>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</si>
  <si>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</si>
  <si>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</si>
  <si>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</si>
  <si>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</si>
  <si>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</si>
  <si>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</si>
  <si>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</si>
  <si>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</si>
  <si>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</si>
  <si>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</si>
  <si>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</si>
  <si>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</si>
  <si>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</si>
  <si>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</si>
  <si>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</si>
  <si>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</si>
  <si>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</si>
  <si>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</si>
  <si>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</si>
  <si>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</si>
  <si>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</si>
  <si>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</si>
  <si>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</si>
  <si>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</si>
  <si>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</si>
  <si>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</si>
  <si>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</si>
  <si>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</si>
  <si>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</si>
  <si>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</si>
  <si>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</si>
  <si>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</si>
  <si>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</si>
  <si>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</si>
  <si>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</si>
  <si>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</si>
  <si>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</si>
  <si>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</si>
  <si>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</si>
  <si>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</si>
  <si>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</si>
  <si>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</si>
  <si>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</si>
  <si>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</si>
  <si>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</si>
  <si>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</si>
  <si>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</si>
  <si>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</si>
  <si>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</si>
  <si>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</si>
  <si>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</si>
  <si>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</si>
  <si>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</si>
  <si>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</si>
  <si>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</si>
  <si>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</si>
  <si>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</si>
  <si>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</si>
  <si>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</si>
  <si>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</si>
  <si>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</si>
  <si>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</si>
  <si>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</si>
  <si>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</si>
  <si>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</si>
  <si>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</si>
  <si>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</si>
  <si>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</si>
  <si>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</si>
  <si>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</si>
  <si>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</si>
  <si>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</si>
  <si>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</si>
  <si>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</si>
  <si>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</si>
  <si>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</si>
  <si>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</si>
  <si>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</si>
  <si>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</si>
  <si>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</si>
  <si>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</si>
  <si>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</si>
  <si>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</si>
  <si>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</si>
  <si>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</si>
  <si>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</si>
  <si>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</si>
  <si>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</si>
  <si>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</si>
  <si>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</si>
  <si>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</si>
  <si>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</si>
  <si>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</si>
  <si>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</si>
  <si>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</si>
  <si>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</si>
  <si>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</si>
  <si>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</si>
  <si>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</si>
  <si>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</si>
  <si>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</si>
  <si>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</si>
  <si>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</si>
  <si>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</si>
  <si>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</si>
  <si>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</si>
  <si>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</si>
  <si>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</si>
  <si>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</si>
  <si>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</si>
  <si>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</si>
  <si>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</si>
  <si>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</si>
  <si>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</si>
  <si>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</si>
  <si>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</si>
  <si>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</si>
  <si>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</si>
  <si>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</si>
  <si>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</si>
  <si>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</si>
  <si>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</si>
  <si>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</si>
  <si>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</si>
  <si>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</si>
  <si>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</si>
  <si>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</si>
  <si>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</si>
  <si>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</si>
  <si>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</si>
  <si>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</si>
  <si>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</si>
  <si>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</si>
  <si>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</si>
  <si>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</si>
  <si>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</si>
  <si>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</si>
  <si>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</si>
  <si>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</si>
  <si>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</si>
  <si>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</si>
  <si>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</si>
  <si>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</si>
  <si>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</si>
  <si>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</si>
  <si>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</si>
  <si>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</si>
  <si>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</si>
  <si>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</si>
  <si>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</si>
  <si>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</si>
  <si>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</si>
  <si>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</si>
  <si>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</si>
  <si>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</si>
  <si>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</si>
  <si>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</si>
  <si>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</si>
  <si>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</si>
  <si>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</si>
  <si>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</si>
  <si>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</si>
  <si>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</si>
  <si>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</si>
  <si>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</si>
  <si>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</si>
  <si>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</si>
  <si>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</si>
  <si>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</si>
  <si>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</si>
  <si>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</si>
  <si>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</si>
  <si>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</si>
  <si>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</si>
  <si>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</si>
  <si>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</si>
  <si>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</si>
  <si>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</si>
  <si>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</si>
  <si>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</si>
  <si>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</si>
  <si>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</si>
  <si>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</si>
  <si>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</si>
  <si>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</si>
  <si>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</si>
  <si>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</si>
  <si>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</si>
  <si>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</si>
  <si>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</si>
  <si>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</si>
  <si>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</si>
  <si>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</si>
  <si>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</si>
  <si>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</si>
  <si>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</si>
  <si>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</si>
  <si>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</si>
  <si>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</si>
  <si>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</si>
  <si>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</si>
  <si>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</si>
  <si>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</si>
  <si>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</si>
  <si>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</si>
  <si>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</si>
  <si>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</si>
  <si>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</si>
  <si>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</si>
  <si>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</si>
  <si>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</si>
  <si>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</si>
  <si>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</si>
  <si>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</si>
  <si>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</si>
  <si>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</si>
  <si>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</si>
  <si>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</si>
  <si>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</si>
  <si>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</si>
  <si>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</si>
  <si>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</si>
  <si>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</si>
  <si>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</si>
  <si>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</si>
  <si>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</si>
  <si>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</si>
  <si>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</si>
  <si>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</si>
  <si>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</si>
  <si>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</si>
  <si>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</si>
  <si>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</si>
  <si>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</si>
  <si>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</si>
  <si>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</si>
  <si>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</si>
  <si>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</si>
  <si>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</si>
  <si>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</si>
  <si>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</si>
  <si>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</si>
  <si>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</si>
  <si>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</si>
  <si>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</si>
  <si>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</si>
  <si>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</si>
  <si>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</si>
  <si>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</si>
  <si>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</si>
  <si>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</si>
  <si>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</si>
  <si>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</si>
  <si>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</si>
  <si>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</si>
  <si>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</si>
  <si>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</si>
  <si>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</si>
  <si>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</si>
  <si>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</si>
  <si>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</si>
  <si>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</si>
  <si>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</si>
  <si>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</si>
  <si>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</si>
  <si>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</si>
  <si>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</si>
  <si>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</si>
  <si>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</si>
  <si>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</si>
  <si>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</si>
  <si>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</si>
  <si>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</si>
  <si>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</si>
  <si>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</si>
  <si>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</si>
  <si>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</si>
  <si>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</si>
  <si>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</si>
  <si>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</si>
  <si>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</si>
  <si>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</si>
  <si>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</si>
  <si>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</si>
  <si>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</si>
  <si>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</si>
  <si>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</si>
  <si>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</si>
  <si>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</si>
  <si>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</si>
  <si>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</si>
  <si>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</si>
  <si>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</si>
  <si>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</si>
  <si>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</si>
  <si>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</si>
  <si>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</si>
  <si>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</si>
  <si>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</si>
  <si>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</si>
  <si>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</si>
  <si>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</si>
  <si>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</si>
  <si>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</si>
  <si>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</si>
  <si>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</si>
  <si>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</si>
  <si>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</si>
  <si>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</si>
  <si>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</si>
  <si>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</si>
  <si>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</si>
  <si>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</si>
  <si>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</si>
  <si>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</si>
  <si>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</si>
  <si>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</si>
  <si>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</si>
  <si>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</si>
  <si>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</si>
  <si>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</si>
  <si>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</si>
  <si>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</si>
  <si>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</si>
  <si>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</si>
  <si>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</si>
  <si>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</si>
  <si>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</si>
  <si>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</si>
  <si>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</si>
  <si>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</si>
  <si>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</si>
  <si>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</si>
  <si>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</si>
  <si>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</si>
  <si>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</si>
  <si>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</si>
  <si>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</si>
  <si>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</si>
  <si>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</si>
  <si>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</si>
  <si>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</si>
  <si>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</si>
  <si>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</si>
  <si>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</si>
  <si>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</si>
  <si>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</si>
  <si>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</si>
  <si>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</si>
  <si>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</si>
  <si>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</si>
  <si>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</si>
  <si>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</si>
  <si>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</si>
  <si>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</si>
  <si>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</si>
  <si>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</si>
  <si>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</si>
  <si>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</si>
  <si>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</si>
  <si>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</si>
  <si>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</si>
  <si>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</si>
  <si>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</si>
  <si>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</si>
  <si>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</si>
  <si>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</si>
  <si>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</si>
  <si>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</si>
  <si>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</si>
  <si>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</si>
  <si>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</si>
  <si>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</si>
  <si>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</si>
  <si>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</si>
  <si>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</si>
  <si>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</si>
  <si>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</si>
  <si>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</si>
  <si>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</si>
  <si>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</si>
  <si>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</si>
  <si>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</si>
  <si>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</si>
  <si>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</si>
  <si>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</si>
  <si>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</si>
  <si>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</si>
  <si>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</si>
  <si>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</si>
  <si>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</si>
  <si>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</si>
  <si>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</si>
  <si>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</si>
  <si>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</si>
  <si>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</si>
  <si>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</si>
  <si>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</si>
  <si>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</si>
  <si>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</si>
  <si>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</si>
  <si>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</si>
  <si>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</si>
  <si>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</si>
  <si>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</si>
  <si>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</si>
  <si>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</si>
  <si>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</si>
  <si>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</si>
  <si>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</si>
  <si>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</si>
  <si>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</si>
  <si>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</si>
  <si>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</si>
  <si>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</si>
  <si>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</si>
  <si>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</si>
  <si>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</si>
  <si>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</si>
  <si>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</si>
  <si>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</si>
  <si>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</si>
  <si>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</si>
  <si>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</si>
  <si>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</si>
  <si>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</si>
  <si>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</si>
  <si>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</si>
  <si>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</si>
  <si>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</si>
  <si>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</si>
  <si>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</si>
  <si>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</si>
  <si>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</si>
  <si>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</si>
  <si>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</si>
  <si>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</si>
  <si>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</si>
  <si>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</si>
  <si>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</si>
  <si>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</si>
  <si>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</si>
  <si>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</si>
  <si>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</si>
  <si>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</si>
  <si>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</si>
  <si>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</si>
  <si>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</si>
  <si>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</si>
  <si>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</si>
  <si>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</si>
  <si>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</si>
  <si>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</si>
  <si>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</si>
  <si>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</si>
  <si>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</si>
  <si>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</si>
  <si>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</si>
  <si>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</si>
  <si>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</si>
  <si>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</si>
  <si>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</si>
  <si>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</si>
  <si>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</si>
  <si>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</si>
  <si>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</si>
  <si>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</si>
  <si>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</si>
  <si>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</si>
  <si>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</si>
  <si>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</si>
  <si>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</si>
  <si>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</si>
  <si>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</si>
  <si>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</si>
  <si>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</si>
  <si>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</si>
  <si>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</si>
  <si>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</si>
  <si>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</si>
  <si>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</si>
  <si>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</si>
  <si>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</si>
  <si>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</si>
  <si>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</si>
  <si>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</si>
  <si>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</si>
  <si>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</si>
  <si>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</si>
  <si>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</si>
  <si>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</si>
  <si>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</si>
  <si>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</si>
  <si>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</si>
  <si>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</si>
  <si>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</si>
  <si>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</si>
  <si>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</si>
  <si>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</si>
  <si>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</si>
  <si>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</si>
  <si>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</si>
  <si>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</si>
  <si>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</si>
  <si>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</si>
  <si>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</si>
  <si>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</si>
  <si>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</si>
  <si>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</si>
  <si>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</si>
  <si>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</si>
  <si>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</si>
  <si>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</si>
  <si>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</si>
  <si>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</si>
  <si>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</si>
  <si>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</si>
  <si>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</si>
  <si>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</si>
  <si>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</si>
  <si>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</si>
  <si>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</si>
  <si>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</si>
  <si>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</si>
  <si>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</si>
  <si>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</si>
  <si>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</si>
  <si>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</si>
  <si>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</si>
  <si>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</si>
  <si>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</si>
  <si>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</si>
  <si>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</si>
  <si>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</si>
  <si>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</si>
  <si>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</si>
  <si>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</si>
  <si>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</si>
  <si>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</si>
  <si>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</si>
  <si>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</si>
  <si>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</si>
  <si>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</si>
  <si>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</si>
  <si>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</si>
  <si>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</si>
  <si>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</si>
  <si>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</si>
  <si>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</si>
  <si>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</si>
  <si>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</si>
  <si>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</si>
  <si>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</si>
  <si>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</si>
  <si>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</si>
  <si>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</si>
  <si>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</si>
  <si>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</si>
  <si>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</si>
  <si>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</si>
  <si>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</si>
  <si>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</si>
  <si>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</si>
  <si>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</si>
  <si>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</si>
  <si>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</si>
  <si>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</si>
  <si>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</si>
  <si>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</si>
  <si>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</si>
  <si>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</si>
  <si>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</si>
  <si>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</si>
  <si>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</si>
  <si>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</si>
  <si>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</si>
  <si>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</si>
  <si>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</si>
  <si>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</si>
  <si>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</si>
  <si>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</si>
  <si>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</si>
  <si>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</si>
  <si>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</si>
  <si>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</si>
  <si>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</si>
  <si>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</si>
  <si>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</si>
  <si>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</si>
  <si>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</si>
  <si>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</si>
  <si>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</si>
  <si>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</si>
  <si>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</si>
  <si>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</si>
  <si>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</si>
  <si>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</si>
  <si>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</si>
  <si>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</si>
  <si>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</si>
  <si>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</si>
  <si>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</si>
  <si>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</si>
  <si>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</si>
  <si>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</si>
  <si>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</si>
  <si>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</si>
  <si>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</si>
  <si>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</si>
  <si>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</si>
  <si>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</si>
  <si>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</si>
  <si>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</si>
  <si>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</si>
  <si>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</si>
  <si>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</si>
  <si>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</si>
  <si>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</si>
  <si>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</si>
  <si>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</si>
  <si>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</si>
  <si>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</si>
  <si>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</si>
  <si>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</si>
  <si>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</si>
  <si>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</si>
  <si>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</si>
  <si>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</si>
  <si>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</si>
  <si>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</si>
  <si>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</si>
  <si>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</si>
  <si>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</si>
  <si>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</si>
  <si>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</si>
  <si>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</si>
  <si>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</si>
  <si>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</si>
  <si>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</si>
  <si>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</si>
  <si>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</si>
  <si>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</si>
  <si>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</si>
  <si>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</si>
  <si>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</si>
  <si>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</si>
  <si>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</si>
  <si>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</si>
  <si>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</si>
  <si>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</si>
  <si>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</si>
  <si>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</si>
  <si>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</si>
  <si>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</si>
  <si>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</si>
  <si>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</si>
  <si>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</si>
  <si>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</si>
  <si>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</si>
  <si>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</si>
  <si>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</si>
  <si>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</si>
  <si>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</si>
  <si>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</si>
  <si>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</si>
  <si>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</si>
  <si>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</si>
  <si>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</si>
  <si>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</si>
  <si>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</si>
  <si>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</si>
  <si>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</si>
  <si>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</si>
  <si>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</si>
  <si>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</si>
  <si>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</si>
  <si>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</si>
  <si>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</si>
  <si>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</si>
  <si>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</si>
  <si>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</si>
  <si>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</si>
  <si>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</si>
  <si>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</si>
  <si>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</si>
  <si>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</si>
  <si>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</si>
  <si>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</si>
  <si>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</si>
  <si>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</si>
  <si>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</si>
  <si>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</si>
  <si>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</si>
  <si>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</si>
  <si>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</si>
  <si>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</si>
  <si>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</si>
  <si>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</si>
  <si>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</si>
  <si>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</si>
  <si>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</si>
  <si>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</si>
  <si>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</si>
  <si>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</si>
  <si>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</si>
  <si>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</si>
  <si>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</si>
  <si>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</si>
  <si>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</si>
  <si>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</si>
  <si>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</si>
  <si>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</si>
  <si>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</si>
  <si>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</si>
  <si>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</si>
  <si>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</si>
  <si>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</si>
  <si>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</si>
  <si>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</si>
  <si>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</si>
  <si>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</si>
  <si>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</si>
  <si>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</si>
  <si>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</si>
  <si>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</si>
  <si>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</si>
  <si>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</si>
  <si>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</si>
  <si>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</si>
  <si>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</si>
  <si>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</si>
  <si>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</si>
  <si>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</si>
  <si>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</si>
  <si>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</si>
  <si>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</si>
  <si>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</si>
  <si>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</si>
  <si>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</si>
  <si>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</si>
  <si>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</si>
  <si>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</si>
  <si>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</si>
  <si>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</si>
  <si>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</si>
  <si>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</si>
  <si>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</si>
  <si>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</si>
  <si>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</si>
  <si>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</si>
  <si>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</si>
  <si>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</si>
  <si>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</si>
  <si>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</si>
  <si>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</si>
  <si>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</si>
  <si>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</si>
  <si>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</si>
  <si>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</si>
  <si>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</si>
  <si>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</si>
  <si>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</si>
  <si>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</si>
  <si>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</si>
  <si>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</si>
  <si>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</si>
  <si>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</si>
  <si>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</si>
  <si>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</si>
  <si>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</si>
  <si>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</si>
  <si>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</si>
  <si>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</si>
  <si>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</si>
  <si>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</si>
  <si>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</si>
  <si>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</si>
  <si>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</si>
  <si>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</si>
  <si>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</si>
  <si>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</si>
  <si>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</si>
  <si>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</si>
  <si>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</si>
  <si>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</si>
  <si>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</si>
  <si>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</si>
  <si>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</si>
  <si>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</si>
  <si>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</si>
  <si>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</si>
  <si>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</si>
  <si>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</si>
  <si>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</si>
  <si>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</si>
  <si>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</si>
  <si>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</si>
  <si>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</si>
  <si>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</si>
  <si>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</si>
  <si>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</si>
  <si>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</si>
  <si>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</si>
  <si>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</si>
  <si>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</si>
  <si>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</si>
  <si>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</si>
  <si>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</si>
  <si>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</si>
  <si>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</si>
  <si>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</si>
  <si>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</si>
  <si>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</si>
  <si>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</si>
  <si>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</si>
  <si>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</si>
  <si>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</si>
  <si>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</si>
  <si>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</si>
  <si>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</si>
  <si>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</si>
  <si>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</si>
  <si>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</si>
  <si>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</si>
  <si>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</si>
  <si>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</si>
  <si>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</si>
  <si>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</si>
  <si>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</si>
  <si>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</si>
  <si>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</si>
  <si>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</si>
  <si>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</si>
  <si>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</si>
  <si>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</si>
  <si>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</si>
  <si>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</si>
  <si>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</si>
  <si>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</si>
  <si>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</si>
  <si>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</si>
  <si>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</si>
  <si>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</si>
  <si>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</si>
  <si>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</si>
  <si>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</si>
  <si>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</si>
  <si>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</si>
  <si>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</si>
  <si>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</si>
  <si>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</si>
  <si>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</si>
  <si>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</si>
  <si>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</si>
  <si>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</si>
  <si>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</si>
  <si>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</si>
  <si>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</si>
  <si>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</si>
  <si>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</si>
  <si>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</si>
  <si>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</si>
  <si>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</si>
  <si>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</si>
  <si>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</si>
  <si>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</si>
  <si>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</si>
  <si>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</si>
  <si>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</si>
  <si>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</si>
  <si>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</si>
  <si>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</si>
  <si>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</si>
  <si>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</si>
  <si>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</si>
  <si>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</si>
  <si>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</si>
  <si>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</si>
  <si>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</si>
  <si>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</si>
  <si>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</si>
  <si>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</si>
  <si>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</si>
  <si>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</si>
  <si>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</si>
  <si>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</si>
  <si>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</si>
  <si>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</si>
  <si>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</si>
  <si>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</si>
  <si>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</si>
  <si>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</si>
  <si>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</si>
  <si>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</si>
  <si>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</si>
  <si>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</si>
  <si>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</si>
  <si>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</si>
  <si>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</si>
  <si>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</si>
  <si>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</si>
  <si>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</si>
  <si>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</si>
  <si>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</si>
  <si>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</si>
  <si>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</si>
  <si>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</si>
  <si>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</si>
  <si>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</si>
  <si>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</si>
  <si>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</si>
  <si>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</si>
  <si>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</si>
  <si>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</si>
  <si>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</si>
  <si>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</si>
  <si>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</si>
  <si>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</si>
  <si>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</si>
  <si>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</si>
  <si>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</si>
  <si>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</si>
  <si>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</si>
  <si>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</si>
  <si>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</si>
  <si>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</si>
  <si>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</si>
  <si>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</si>
  <si>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</si>
  <si>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</si>
  <si>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</si>
  <si>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</si>
  <si>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</si>
  <si>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</si>
  <si>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</si>
  <si>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</si>
  <si>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</si>
  <si>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</si>
  <si>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</si>
  <si>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</si>
  <si>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</si>
  <si>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</si>
  <si>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</si>
  <si>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</si>
  <si>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</si>
  <si>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</si>
  <si>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</si>
  <si>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</si>
  <si>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</si>
  <si>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</si>
  <si>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</si>
  <si>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</si>
  <si>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</si>
  <si>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</si>
  <si>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</si>
  <si>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</si>
  <si>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</si>
  <si>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</si>
  <si>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</si>
  <si>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</si>
  <si>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</si>
  <si>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</si>
  <si>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</si>
  <si>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</si>
  <si>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</si>
  <si>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</si>
  <si>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</si>
  <si>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</si>
  <si>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</si>
  <si>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</si>
  <si>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</si>
  <si>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</si>
  <si>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</si>
  <si>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</si>
  <si>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</si>
  <si>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</si>
  <si>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</si>
  <si>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</si>
  <si>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</si>
  <si>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</si>
  <si>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</si>
  <si>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</si>
  <si>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</si>
  <si>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</si>
  <si>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</si>
  <si>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</si>
  <si>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</si>
  <si>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</si>
  <si>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</si>
  <si>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</si>
  <si>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</si>
  <si>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</si>
  <si>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</si>
  <si>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</si>
  <si>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</si>
  <si>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</si>
  <si>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</si>
  <si>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</si>
  <si>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</si>
  <si>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</si>
  <si>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</si>
  <si>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</si>
  <si>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</si>
  <si>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</si>
  <si>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</si>
  <si>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</si>
  <si>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</si>
  <si>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</si>
  <si>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</si>
  <si>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</si>
  <si>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</si>
  <si>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</si>
  <si>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</si>
  <si>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</si>
  <si>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</si>
  <si>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</si>
  <si>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</si>
  <si>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</si>
  <si>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</si>
  <si>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</si>
  <si>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</si>
  <si>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</si>
  <si>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</si>
  <si>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</si>
  <si>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</si>
  <si>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</si>
  <si>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</si>
  <si>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</si>
  <si>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</si>
  <si>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</si>
  <si>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</si>
  <si>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</si>
  <si>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</si>
  <si>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</si>
  <si>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</si>
  <si>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</si>
  <si>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</si>
  <si>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</si>
  <si>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</si>
  <si>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</si>
  <si>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</si>
  <si>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</si>
  <si>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</si>
  <si>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</si>
  <si>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</si>
  <si>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</si>
  <si>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</si>
  <si>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</si>
  <si>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</si>
  <si>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</si>
  <si>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</si>
  <si>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</si>
  <si>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</si>
  <si>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</si>
  <si>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</si>
  <si>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</si>
  <si>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</si>
  <si>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</si>
  <si>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</si>
  <si>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</si>
  <si>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</si>
  <si>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</si>
  <si>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</si>
  <si>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</si>
  <si>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</si>
  <si>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</si>
  <si>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</si>
  <si>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</si>
  <si>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</si>
  <si>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</si>
  <si>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</si>
  <si>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</si>
  <si>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</si>
  <si>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</si>
  <si>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</si>
  <si>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</si>
  <si>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</si>
  <si>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</si>
  <si>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</si>
  <si>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</si>
  <si>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</si>
  <si>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</si>
  <si>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</si>
  <si>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</si>
  <si>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</si>
  <si>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</si>
  <si>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</si>
  <si>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</si>
  <si>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</si>
  <si>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</si>
  <si>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</si>
  <si>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</si>
  <si>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</si>
  <si>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</si>
  <si>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</si>
  <si>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</si>
  <si>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</si>
  <si>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</si>
  <si>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</si>
  <si>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</si>
  <si>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</si>
  <si>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</si>
  <si>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</si>
  <si>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</si>
  <si>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</si>
  <si>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</si>
  <si>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</si>
  <si>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</si>
  <si>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</si>
  <si>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</si>
  <si>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</si>
  <si>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</si>
  <si>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</si>
  <si>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</si>
  <si>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</si>
  <si>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</si>
  <si>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</si>
  <si>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</si>
  <si>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</si>
  <si>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</si>
  <si>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</si>
  <si>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</si>
  <si>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</si>
  <si>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</si>
  <si>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</si>
  <si>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</si>
  <si>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</si>
  <si>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</si>
  <si>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</si>
  <si>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</si>
  <si>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</si>
  <si>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</si>
  <si>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</si>
  <si>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</si>
  <si>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</si>
  <si>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</si>
  <si>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</si>
  <si>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</si>
  <si>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</si>
  <si>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</si>
  <si>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</si>
  <si>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</si>
  <si>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</si>
  <si>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</si>
  <si>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</si>
  <si>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</si>
  <si>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</si>
  <si>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</si>
  <si>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</si>
  <si>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</si>
  <si>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</si>
  <si>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</si>
  <si>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</si>
  <si>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</si>
  <si>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</si>
  <si>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</si>
  <si>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</si>
  <si>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</si>
  <si>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</si>
  <si>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</si>
  <si>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</si>
  <si>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</si>
  <si>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</si>
  <si>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</si>
  <si>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</si>
  <si>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</si>
  <si>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</si>
  <si>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</si>
  <si>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</si>
  <si>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</si>
  <si>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</si>
  <si>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</si>
  <si>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</si>
  <si>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</si>
  <si>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</si>
  <si>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</si>
  <si>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</si>
  <si>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</si>
  <si>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</si>
  <si>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</si>
  <si>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</si>
  <si>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</si>
  <si>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</si>
  <si>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</si>
  <si>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</si>
  <si>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</si>
  <si>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</si>
  <si>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</si>
  <si>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</si>
  <si>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</si>
  <si>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</si>
  <si>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</si>
  <si>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</si>
  <si>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</si>
  <si>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</si>
  <si>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</si>
  <si>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</si>
  <si>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</si>
  <si>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</si>
  <si>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</si>
  <si>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</si>
  <si>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</si>
  <si>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</si>
  <si>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</si>
  <si>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</si>
  <si>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</si>
  <si>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</si>
  <si>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</si>
  <si>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</si>
  <si>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</si>
  <si>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</si>
  <si>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</si>
  <si>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</si>
  <si>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</si>
  <si>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</si>
  <si>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</si>
  <si>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</si>
  <si>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</si>
  <si>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</si>
  <si>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</si>
  <si>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</si>
  <si>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</si>
  <si>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</si>
  <si>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</si>
  <si>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</si>
  <si>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</si>
  <si>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</si>
  <si>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</si>
  <si>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</si>
  <si>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</si>
  <si>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</si>
  <si>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</si>
  <si>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</si>
  <si>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</si>
  <si>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</si>
  <si>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</si>
  <si>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</si>
  <si>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</si>
  <si>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</si>
  <si>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</si>
  <si>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</si>
  <si>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</si>
  <si>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</si>
  <si>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</si>
  <si>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</si>
  <si>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</si>
  <si>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</si>
  <si>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</si>
  <si>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</si>
  <si>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</si>
  <si>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</si>
  <si>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</si>
  <si>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</si>
  <si>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</si>
  <si>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</si>
  <si>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</si>
  <si>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</si>
  <si>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</si>
  <si>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</si>
  <si>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</si>
  <si>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</si>
  <si>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</si>
  <si>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</si>
  <si>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</si>
  <si>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</si>
  <si>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</si>
  <si>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</si>
  <si>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</si>
  <si>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</si>
  <si>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</si>
  <si>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</si>
  <si>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</si>
  <si>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</si>
  <si>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</si>
  <si>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</si>
  <si>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</si>
  <si>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</si>
  <si>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</si>
  <si>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</si>
  <si>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</si>
  <si>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</si>
  <si>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</si>
  <si>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</si>
  <si>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</si>
  <si>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</si>
  <si>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</si>
  <si>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</si>
  <si>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</si>
  <si>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</si>
  <si>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</si>
  <si>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</si>
  <si>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</si>
  <si>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</si>
  <si>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</si>
  <si>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</si>
  <si>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</si>
  <si>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</si>
  <si>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</si>
  <si>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</si>
  <si>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</si>
  <si>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</si>
  <si>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</si>
  <si>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</si>
  <si>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</si>
  <si>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</si>
  <si>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</si>
  <si>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</si>
  <si>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</si>
  <si>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</si>
  <si>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</si>
  <si>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</si>
  <si>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</si>
  <si>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</si>
  <si>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</si>
  <si>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</si>
  <si>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</si>
  <si>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</si>
  <si>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</si>
  <si>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</si>
  <si>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</si>
  <si>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</si>
  <si>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</si>
  <si>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</si>
  <si>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</si>
  <si>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</si>
  <si>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</si>
  <si>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</si>
  <si>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</si>
  <si>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</si>
  <si>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</si>
  <si>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</si>
  <si>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</si>
  <si>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</si>
  <si>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</si>
  <si>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</si>
  <si>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</si>
  <si>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</si>
  <si>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</si>
  <si>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</si>
  <si>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</si>
  <si>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</si>
  <si>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</si>
  <si>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</si>
  <si>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</si>
  <si>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</si>
  <si>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</si>
  <si>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</si>
  <si>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</si>
  <si>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</si>
  <si>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</si>
  <si>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</si>
  <si>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</si>
  <si>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</si>
  <si>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</si>
  <si>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</si>
  <si>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</si>
  <si>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</si>
  <si>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</si>
  <si>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</si>
  <si>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</si>
  <si>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</si>
  <si>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</si>
  <si>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</si>
  <si>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</si>
  <si>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</si>
  <si>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</si>
  <si>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</si>
  <si>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</si>
  <si>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</si>
  <si>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</si>
  <si>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</si>
  <si>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</si>
  <si>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</si>
  <si>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</si>
  <si>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</si>
  <si>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</si>
  <si>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</si>
  <si>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</si>
  <si>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</si>
  <si>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</si>
  <si>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</si>
  <si>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</si>
  <si>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</si>
  <si>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</si>
  <si>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</si>
  <si>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</si>
  <si>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</si>
  <si>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</si>
  <si>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</si>
  <si>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</si>
  <si>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</si>
  <si>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</si>
  <si>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</si>
  <si>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</si>
  <si>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</si>
  <si>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</si>
  <si>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</si>
  <si>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</si>
  <si>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</si>
  <si>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</si>
  <si>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</si>
  <si>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</si>
  <si>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</si>
  <si>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</si>
  <si>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</si>
  <si>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</si>
  <si>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</si>
  <si>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</si>
  <si>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</si>
  <si>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</si>
  <si>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</si>
  <si>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</si>
  <si>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</si>
  <si>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</si>
  <si>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</si>
  <si>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</si>
  <si>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</si>
  <si>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</si>
  <si>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</si>
  <si>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</si>
  <si>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</si>
  <si>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</si>
  <si>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</si>
  <si>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</si>
  <si>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</si>
  <si>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</si>
  <si>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</si>
  <si>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</si>
  <si>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</si>
  <si>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</si>
  <si>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</si>
  <si>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</si>
  <si>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</si>
  <si>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</si>
  <si>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</si>
  <si>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</si>
  <si>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</si>
  <si>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</si>
  <si>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</si>
  <si>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</si>
  <si>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</si>
  <si>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</si>
  <si>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</si>
  <si>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</si>
  <si>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</si>
  <si>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</si>
  <si>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</si>
  <si>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</si>
  <si>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</si>
  <si>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</si>
  <si>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</si>
  <si>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</si>
  <si>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</si>
  <si>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</si>
  <si>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</si>
  <si>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</si>
  <si>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</si>
  <si>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</si>
  <si>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</si>
  <si>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</si>
  <si>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</si>
  <si>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</si>
  <si>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</si>
  <si>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</si>
  <si>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</si>
  <si>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</si>
  <si>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</si>
  <si>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</si>
  <si>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</si>
  <si>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</si>
  <si>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</si>
  <si>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</si>
  <si>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</si>
  <si>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</si>
  <si>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</si>
  <si>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</si>
  <si>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</si>
  <si>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</si>
  <si>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</si>
  <si>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</si>
  <si>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</si>
  <si>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</si>
  <si>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</si>
  <si>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</si>
  <si>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</si>
  <si>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</si>
  <si>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</si>
  <si>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</si>
  <si>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</si>
  <si>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</si>
  <si>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</si>
  <si>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</si>
  <si>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</si>
  <si>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</si>
  <si>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</si>
  <si>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</si>
  <si>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</si>
  <si>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</si>
  <si>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</si>
  <si>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</si>
  <si>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</si>
  <si>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</si>
  <si>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</si>
  <si>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</si>
  <si>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</si>
  <si>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</si>
  <si>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</si>
  <si>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</si>
  <si>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</si>
  <si>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</si>
  <si>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</si>
  <si>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</si>
  <si>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</si>
  <si>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</si>
  <si>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</si>
  <si>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</si>
  <si>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</si>
  <si>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</si>
  <si>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</si>
  <si>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</si>
  <si>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</si>
  <si>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</si>
  <si>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</si>
  <si>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</si>
  <si>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</si>
  <si>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</si>
  <si>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</si>
  <si>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</si>
  <si>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</si>
  <si>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</si>
  <si>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</si>
  <si>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</si>
  <si>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</si>
  <si>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</si>
  <si>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</si>
  <si>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</si>
  <si>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</si>
  <si>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</si>
  <si>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</si>
  <si>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</si>
  <si>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</si>
  <si>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</si>
  <si>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</si>
  <si>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</si>
  <si>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</si>
  <si>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</si>
  <si>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</si>
  <si>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</si>
  <si>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</si>
  <si>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</si>
  <si>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</si>
  <si>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</si>
  <si>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</si>
  <si>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</si>
  <si>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</si>
  <si>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</si>
  <si>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</si>
  <si>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</si>
  <si>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</si>
  <si>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</si>
  <si>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</si>
  <si>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</si>
  <si>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</si>
  <si>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</si>
  <si>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</si>
  <si>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</si>
  <si>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</si>
  <si>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</si>
  <si>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</si>
  <si>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</si>
  <si>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</si>
  <si>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</si>
  <si>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</si>
  <si>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</si>
  <si>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</si>
  <si>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</si>
  <si>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</si>
  <si>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</si>
  <si>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</si>
  <si>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</si>
  <si>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</si>
  <si>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</si>
  <si>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</si>
  <si>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</si>
  <si>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</si>
  <si>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</si>
  <si>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</si>
  <si>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</si>
  <si>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</si>
  <si>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</si>
  <si>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</si>
  <si>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</si>
  <si>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</si>
  <si>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</si>
  <si>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</si>
  <si>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</si>
  <si>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</si>
  <si>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</si>
  <si>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</si>
  <si>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</si>
  <si>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</si>
  <si>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</si>
  <si>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</si>
  <si>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</si>
  <si>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</si>
  <si>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</si>
  <si>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</si>
  <si>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</si>
  <si>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</si>
  <si>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</si>
  <si>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</si>
  <si>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</si>
  <si>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</si>
  <si>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</si>
  <si>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</si>
  <si>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</si>
  <si>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</si>
  <si>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</si>
  <si>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</si>
  <si>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</si>
  <si>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</si>
  <si>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</si>
  <si>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</si>
  <si>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</si>
  <si>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</si>
  <si>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</si>
  <si>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</si>
  <si>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</si>
  <si>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</si>
  <si>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</si>
  <si>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</si>
  <si>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</si>
  <si>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</si>
  <si>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</si>
  <si>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</si>
  <si>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</si>
  <si>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</si>
  <si>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</si>
  <si>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</si>
  <si>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</si>
  <si>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</si>
  <si>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</si>
  <si>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</si>
  <si>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</si>
  <si>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</si>
  <si>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</si>
  <si>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</si>
  <si>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</si>
  <si>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</si>
  <si>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</si>
  <si>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</si>
  <si>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</si>
  <si>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</si>
  <si>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</si>
  <si>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</si>
  <si>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</si>
  <si>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</si>
  <si>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</si>
  <si>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</si>
  <si>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</si>
  <si>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</si>
  <si>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</si>
  <si>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</si>
  <si>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</si>
  <si>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</si>
  <si>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</si>
  <si>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</si>
  <si>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</si>
  <si>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</si>
  <si>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</si>
  <si>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</si>
  <si>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</si>
  <si>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</si>
  <si>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</si>
  <si>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</si>
  <si>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</si>
  <si>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</si>
  <si>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</si>
  <si>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</si>
  <si>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</si>
  <si>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</si>
  <si>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</si>
  <si>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</si>
  <si>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</si>
  <si>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</si>
  <si>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</si>
  <si>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</si>
  <si>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</si>
  <si>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</si>
  <si>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</si>
  <si>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</si>
  <si>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</si>
  <si>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</si>
  <si>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</si>
  <si>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</si>
  <si>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</si>
  <si>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</si>
  <si>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</si>
  <si>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</si>
  <si>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</si>
  <si>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</si>
  <si>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</si>
  <si>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</si>
  <si>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</si>
  <si>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</si>
  <si>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</si>
  <si>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</si>
  <si>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</si>
  <si>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</si>
  <si>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</si>
  <si>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</si>
  <si>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</si>
  <si>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</si>
  <si>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</si>
  <si>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</si>
  <si>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</si>
  <si>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</si>
  <si>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</si>
  <si>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</si>
  <si>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</si>
  <si>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</si>
  <si>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</si>
  <si>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</si>
  <si>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</si>
  <si>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</si>
  <si>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</si>
  <si>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</si>
  <si>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</si>
  <si>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</si>
  <si>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</si>
  <si>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</si>
  <si>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</si>
  <si>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</si>
  <si>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</si>
  <si>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</si>
  <si>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</si>
  <si>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</si>
  <si>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</si>
  <si>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</si>
  <si>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</si>
  <si>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</si>
  <si>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</si>
  <si>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</si>
  <si>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</si>
  <si>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</si>
  <si>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</si>
  <si>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</si>
  <si>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</si>
  <si>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</si>
  <si>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</si>
  <si>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</si>
  <si>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</si>
  <si>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</si>
  <si>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</si>
  <si>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</si>
  <si>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</si>
  <si>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</si>
  <si>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</si>
  <si>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</si>
  <si>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</si>
  <si>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</si>
  <si>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</si>
  <si>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</si>
  <si>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</si>
  <si>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</si>
  <si>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</si>
  <si>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</si>
  <si>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</si>
  <si>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</si>
  <si>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</si>
  <si>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</si>
  <si>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</si>
  <si>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</si>
  <si>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</si>
  <si>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</si>
  <si>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</si>
  <si>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</si>
  <si>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</si>
  <si>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</si>
  <si>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</si>
  <si>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</si>
  <si>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</si>
  <si>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</si>
  <si>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</si>
  <si>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</si>
  <si>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</si>
  <si>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</si>
  <si>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</si>
  <si>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</si>
  <si>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</si>
  <si>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</si>
  <si>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</si>
  <si>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</si>
  <si>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</si>
  <si>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</si>
  <si>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</si>
  <si>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</si>
  <si>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</si>
  <si>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</si>
  <si>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</si>
  <si>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</si>
  <si>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</si>
  <si>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</si>
  <si>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</si>
  <si>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</si>
  <si>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</si>
  <si>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</si>
  <si>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</si>
  <si>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</si>
  <si>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</si>
  <si>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</si>
  <si>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</si>
  <si>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</si>
  <si>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</si>
  <si>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</si>
  <si>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</si>
  <si>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</si>
  <si>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</si>
  <si>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</si>
  <si>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</si>
  <si>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</si>
  <si>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</si>
  <si>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</si>
  <si>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</si>
  <si>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</si>
  <si>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</si>
  <si>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</si>
  <si>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</si>
  <si>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</si>
  <si>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</si>
  <si>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</si>
  <si>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</si>
  <si>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</si>
  <si>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</si>
  <si>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</si>
  <si>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</si>
  <si>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</si>
  <si>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</si>
  <si>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</si>
  <si>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</si>
  <si>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</si>
  <si>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</si>
  <si>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</si>
  <si>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</si>
  <si>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</si>
  <si>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</si>
  <si>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</si>
  <si>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</si>
  <si>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</si>
  <si>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</si>
  <si>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</si>
  <si>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</si>
  <si>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</si>
  <si>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</si>
  <si>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</si>
  <si>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</si>
  <si>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</si>
  <si>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</si>
  <si>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</si>
  <si>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</si>
  <si>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</si>
  <si>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</si>
  <si>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</si>
  <si>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</si>
  <si>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</si>
  <si>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</si>
  <si>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</si>
  <si>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</si>
  <si>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</si>
  <si>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</si>
  <si>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</si>
  <si>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</si>
  <si>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</si>
  <si>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</si>
  <si>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</si>
  <si>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</si>
  <si>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</si>
  <si>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</si>
  <si>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</si>
  <si>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</si>
  <si>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</si>
  <si>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</si>
  <si>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</si>
  <si>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</si>
  <si>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</si>
  <si>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</si>
  <si>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</si>
  <si>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</si>
  <si>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</si>
  <si>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</si>
  <si>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</si>
  <si>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</si>
  <si>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</si>
  <si>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</si>
  <si>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</si>
  <si>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</si>
  <si>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</si>
  <si>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</si>
  <si>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</si>
  <si>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</si>
  <si>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</si>
  <si>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</si>
  <si>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</si>
  <si>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</si>
  <si>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</si>
  <si>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</si>
  <si>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</si>
  <si>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</si>
  <si>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</si>
  <si>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</si>
  <si>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</si>
  <si>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</si>
  <si>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</si>
  <si>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</si>
  <si>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</si>
  <si>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</si>
  <si>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</si>
  <si>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</si>
  <si>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</si>
  <si>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</si>
  <si>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</si>
  <si>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</si>
  <si>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</si>
  <si>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</si>
  <si>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</si>
  <si>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</si>
  <si>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</si>
  <si>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</si>
  <si>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</si>
  <si>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</si>
  <si>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</si>
  <si>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</si>
  <si>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</si>
  <si>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</si>
  <si>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</si>
  <si>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</si>
  <si>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</si>
  <si>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</si>
  <si>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</si>
  <si>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</si>
  <si>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</si>
  <si>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</si>
  <si>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</si>
  <si>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</si>
  <si>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</si>
  <si>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</si>
  <si>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</si>
  <si>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</si>
  <si>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</si>
  <si>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</si>
  <si>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</si>
  <si>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</si>
  <si>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</si>
  <si>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</si>
  <si>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</si>
  <si>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</si>
  <si>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</si>
  <si>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</si>
  <si>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</si>
  <si>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</si>
  <si>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</si>
  <si>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</si>
  <si>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</si>
  <si>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</si>
  <si>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</si>
  <si>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</si>
  <si>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</si>
  <si>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</si>
  <si>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</si>
  <si>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</si>
  <si>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</si>
  <si>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</si>
  <si>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</si>
  <si>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</si>
  <si>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</si>
  <si>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</si>
  <si>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</si>
  <si>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</si>
  <si>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</si>
  <si>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</si>
  <si>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</si>
  <si>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</si>
  <si>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</si>
  <si>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</si>
  <si>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</si>
  <si>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</si>
  <si>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</si>
  <si>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</si>
  <si>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</si>
  <si>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</si>
  <si>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</si>
  <si>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</si>
  <si>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</si>
  <si>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</si>
  <si>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</si>
  <si>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</si>
  <si>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</si>
  <si>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</si>
  <si>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</si>
  <si>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</si>
  <si>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</si>
  <si>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</si>
  <si>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</si>
  <si>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</si>
  <si>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</si>
  <si>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</si>
  <si>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</si>
  <si>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</si>
  <si>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</si>
  <si>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</si>
  <si>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</si>
  <si>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</si>
  <si>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</si>
  <si>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</si>
  <si>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</si>
  <si>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</si>
  <si>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</si>
  <si>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</si>
  <si>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</si>
  <si>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</si>
  <si>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</si>
  <si>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</si>
  <si>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</si>
  <si>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</si>
  <si>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</si>
  <si>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</si>
  <si>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</si>
  <si>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</si>
  <si>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</si>
  <si>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</si>
  <si>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</si>
  <si>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</si>
  <si>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</si>
  <si>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</si>
  <si>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</si>
  <si>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</si>
  <si>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</si>
  <si>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</si>
  <si>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</si>
  <si>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</si>
  <si>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</si>
  <si>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</si>
  <si>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</si>
  <si>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</si>
  <si>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</si>
  <si>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</si>
  <si>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</si>
  <si>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</si>
  <si>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</si>
  <si>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</si>
  <si>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</si>
  <si>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</si>
  <si>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</si>
  <si>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</si>
  <si>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</si>
  <si>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</si>
  <si>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</si>
  <si>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</si>
  <si>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</si>
  <si>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</si>
  <si>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</si>
  <si>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</si>
  <si>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</si>
  <si>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</si>
  <si>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</si>
  <si>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</si>
  <si>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</si>
  <si>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</si>
  <si>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</si>
  <si>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</si>
  <si>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</si>
  <si>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</si>
  <si>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</si>
  <si>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</si>
  <si>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</si>
  <si>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</si>
  <si>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</si>
  <si>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</si>
  <si>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</si>
  <si>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</si>
  <si>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</si>
  <si>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</si>
  <si>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</si>
  <si>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</si>
  <si>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</si>
  <si>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</si>
  <si>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</si>
  <si>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</si>
  <si>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</si>
  <si>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</si>
  <si>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</si>
  <si>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</si>
  <si>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</si>
  <si>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</si>
  <si>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</si>
  <si>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</si>
  <si>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</si>
  <si>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</si>
  <si>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</si>
  <si>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</si>
  <si>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</si>
  <si>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</si>
  <si>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</si>
  <si>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</si>
  <si>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</si>
  <si>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</si>
  <si>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</si>
  <si>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</si>
  <si>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</si>
  <si>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</si>
  <si>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</si>
  <si>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</si>
  <si>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</si>
  <si>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</si>
  <si>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</si>
  <si>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</si>
  <si>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</si>
  <si>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</si>
  <si>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</si>
  <si>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</si>
  <si>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</si>
  <si>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</si>
  <si>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</si>
  <si>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</si>
  <si>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</si>
  <si>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</si>
  <si>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</si>
  <si>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</si>
  <si>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</si>
  <si>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</si>
  <si>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</si>
  <si>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</si>
  <si>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</si>
  <si>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</si>
  <si>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</si>
  <si>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</si>
  <si>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</si>
  <si>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</si>
  <si>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</si>
  <si>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</si>
  <si>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</si>
  <si>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</si>
  <si>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</si>
  <si>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</si>
  <si>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</si>
  <si>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</si>
  <si>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</si>
  <si>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</si>
  <si>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</si>
  <si>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</si>
  <si>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</si>
  <si>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</si>
  <si>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</si>
  <si>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</si>
  <si>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</si>
  <si>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</si>
  <si>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</si>
  <si>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</si>
  <si>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</si>
  <si>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</si>
  <si>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</si>
  <si>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</si>
  <si>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</si>
  <si>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</si>
  <si>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</si>
  <si>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</si>
  <si>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</si>
  <si>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</si>
  <si>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</si>
  <si>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</si>
  <si>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</si>
  <si>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</si>
  <si>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</si>
  <si>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</si>
  <si>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</si>
  <si>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</si>
  <si>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</si>
  <si>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</si>
  <si>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</si>
  <si>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</si>
  <si>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</si>
  <si>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</si>
  <si>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</si>
  <si>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</si>
  <si>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</si>
  <si>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</si>
  <si>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</si>
  <si>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</si>
  <si>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</si>
  <si>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</si>
  <si>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</si>
  <si>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</si>
  <si>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</si>
  <si>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</si>
  <si>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</si>
  <si>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</si>
  <si>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</si>
  <si>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</si>
  <si>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</si>
  <si>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</si>
  <si>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</si>
  <si>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</si>
  <si>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</si>
  <si>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</si>
  <si>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</si>
  <si>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</si>
  <si>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</si>
  <si>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</si>
  <si>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</si>
  <si>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</si>
  <si>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</si>
  <si>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</si>
  <si>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</si>
  <si>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</si>
  <si>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</si>
  <si>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</si>
  <si>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</si>
  <si>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</si>
  <si>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</si>
  <si>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</si>
  <si>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</si>
  <si>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</si>
  <si>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</si>
  <si>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</si>
  <si>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</si>
  <si>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</si>
  <si>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</si>
  <si>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</si>
  <si>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</si>
  <si>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</si>
  <si>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</si>
  <si>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</si>
  <si>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</si>
  <si>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</si>
  <si>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</si>
  <si>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</si>
  <si>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</si>
  <si>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</si>
  <si>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</si>
  <si>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</si>
  <si>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</si>
  <si>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</si>
  <si>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</si>
  <si>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</si>
  <si>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</si>
  <si>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</si>
  <si>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</si>
  <si>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</si>
  <si>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</si>
  <si>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</si>
  <si>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</si>
  <si>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</si>
  <si>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</si>
  <si>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</si>
  <si>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</si>
  <si>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</si>
  <si>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</si>
  <si>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</si>
  <si>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</si>
  <si>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</si>
  <si>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</si>
  <si>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</si>
  <si>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</si>
  <si>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</si>
  <si>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</si>
  <si>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</si>
  <si>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</si>
  <si>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</si>
  <si>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</si>
  <si>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</si>
  <si>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</si>
  <si>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</si>
  <si>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</si>
  <si>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</si>
  <si>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</si>
  <si>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</si>
  <si>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</si>
  <si>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</si>
  <si>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</si>
  <si>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</si>
  <si>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</si>
  <si>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</si>
  <si>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</si>
  <si>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</si>
  <si>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</si>
  <si>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</si>
  <si>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</si>
  <si>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</si>
  <si>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</si>
  <si>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</si>
  <si>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</si>
  <si>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</si>
  <si>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</si>
  <si>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</si>
  <si>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</si>
  <si>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</si>
  <si>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</si>
  <si>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</si>
  <si>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</si>
  <si>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</si>
  <si>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</si>
  <si>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</si>
  <si>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</si>
  <si>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</si>
  <si>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</si>
  <si>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</si>
  <si>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</si>
  <si>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</si>
  <si>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</si>
  <si>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</si>
  <si>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</si>
  <si>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</si>
  <si>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</si>
  <si>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</si>
  <si>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</si>
  <si>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</si>
  <si>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</si>
  <si>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</si>
  <si>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</si>
  <si>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</si>
  <si>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</si>
  <si>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</si>
  <si>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</si>
  <si>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</si>
  <si>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</si>
  <si>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</si>
  <si>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</si>
  <si>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</si>
  <si>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</si>
  <si>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</si>
  <si>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</si>
  <si>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</si>
  <si>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</si>
  <si>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</si>
  <si>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</si>
  <si>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</si>
  <si>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</si>
  <si>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</si>
  <si>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</si>
  <si>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</si>
  <si>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</si>
  <si>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</si>
  <si>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</si>
  <si>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</si>
  <si>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</si>
  <si>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</si>
  <si>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</si>
  <si>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</si>
  <si>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</si>
  <si>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</si>
  <si>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</si>
  <si>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</si>
  <si>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</si>
  <si>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</si>
  <si>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</si>
  <si>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</si>
  <si>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</si>
  <si>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</si>
  <si>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</si>
  <si>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</si>
  <si>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</si>
  <si>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</si>
  <si>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</si>
  <si>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</si>
  <si>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</si>
  <si>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</si>
  <si>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</si>
  <si>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</si>
  <si>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</si>
  <si>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</si>
  <si>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</si>
  <si>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</si>
  <si>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</si>
  <si>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</si>
  <si>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</si>
  <si>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</si>
  <si>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</si>
  <si>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</si>
  <si>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</si>
  <si>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</si>
  <si>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</si>
  <si>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</si>
  <si>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</si>
  <si>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</si>
  <si>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</si>
  <si>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</si>
  <si>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</si>
  <si>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</si>
  <si>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</si>
  <si>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</si>
  <si>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</si>
  <si>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</si>
  <si>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</si>
  <si>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</si>
  <si>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</si>
  <si>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</si>
  <si>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</si>
  <si>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</si>
  <si>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</si>
  <si>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</si>
  <si>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</si>
  <si>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</si>
  <si>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</si>
  <si>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</si>
  <si>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</si>
  <si>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</si>
  <si>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</si>
  <si>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</si>
  <si>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</si>
  <si>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</si>
  <si>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</si>
  <si>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</si>
  <si>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</si>
  <si>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</si>
  <si>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</si>
  <si>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</si>
  <si>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</si>
  <si>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</si>
  <si>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</si>
  <si>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</si>
  <si>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</si>
  <si>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</si>
  <si>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</si>
  <si>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</si>
  <si>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</si>
  <si>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</si>
  <si>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</si>
  <si>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</si>
  <si>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</si>
  <si>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</si>
  <si>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</si>
  <si>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</si>
  <si>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</si>
  <si>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</si>
  <si>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</si>
  <si>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</si>
  <si>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</si>
  <si>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</si>
  <si>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</si>
  <si>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</si>
  <si>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</si>
  <si>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</si>
  <si>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</si>
  <si>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</si>
  <si>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</si>
  <si>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</si>
  <si>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</si>
  <si>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</si>
  <si>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</si>
  <si>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</si>
  <si>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</si>
  <si>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</si>
  <si>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</si>
  <si>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</si>
  <si>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</si>
  <si>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</si>
  <si>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</si>
  <si>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</si>
  <si>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</si>
  <si>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</si>
  <si>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</si>
  <si>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</si>
  <si>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</si>
  <si>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</si>
  <si>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</si>
  <si>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</si>
  <si>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</si>
  <si>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</si>
  <si>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</si>
  <si>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</si>
  <si>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</si>
  <si>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</si>
  <si>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</si>
  <si>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</si>
  <si>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</si>
  <si>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</si>
  <si>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</si>
  <si>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</si>
  <si>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</si>
  <si>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</si>
  <si>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</si>
  <si>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</si>
  <si>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</si>
  <si>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</si>
  <si>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</si>
  <si>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</si>
  <si>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</si>
  <si>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</si>
  <si>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</si>
  <si>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</si>
  <si>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</si>
  <si>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</si>
  <si>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</si>
  <si>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</si>
  <si>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</si>
  <si>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</si>
  <si>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</si>
  <si>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</si>
  <si>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</si>
  <si>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</si>
  <si>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</si>
  <si>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</si>
  <si>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</si>
  <si>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</si>
  <si>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</si>
  <si>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</si>
  <si>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</si>
  <si>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</si>
  <si>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</si>
  <si>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</si>
  <si>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</si>
  <si>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</si>
  <si>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</si>
  <si>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</si>
  <si>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</si>
  <si>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</si>
  <si>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</si>
  <si>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</si>
  <si>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</si>
  <si>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</si>
  <si>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</si>
  <si>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</si>
  <si>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</si>
  <si>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</si>
  <si>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</si>
  <si>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</si>
  <si>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</si>
  <si>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</si>
  <si>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</si>
  <si>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</si>
  <si>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</si>
  <si>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</si>
  <si>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</si>
  <si>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</si>
  <si>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</si>
  <si>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</si>
  <si>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</si>
  <si>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</si>
  <si>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</si>
  <si>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</si>
  <si>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</si>
  <si>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</si>
  <si>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</si>
  <si>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</si>
  <si>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</si>
  <si>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</si>
  <si>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</si>
  <si>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</si>
  <si>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</si>
  <si>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</si>
  <si>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</si>
  <si>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</si>
  <si>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</si>
  <si>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</si>
  <si>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</si>
  <si>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</si>
  <si>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</si>
  <si>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</si>
  <si>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</si>
  <si>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</si>
  <si>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</si>
  <si>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</si>
  <si>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</si>
  <si>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</si>
  <si>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</si>
  <si>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</si>
  <si>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</si>
  <si>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</si>
  <si>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</si>
  <si>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</si>
  <si>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</si>
  <si>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</si>
  <si>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</si>
  <si>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</si>
  <si>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</si>
  <si>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</si>
  <si>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</si>
  <si>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</si>
  <si>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</si>
  <si>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</si>
  <si>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</si>
  <si>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</si>
  <si>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</si>
  <si>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</si>
  <si>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</si>
  <si>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</si>
  <si>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</si>
  <si>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</si>
  <si>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</si>
  <si>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</si>
  <si>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</si>
  <si>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</si>
  <si>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</si>
  <si>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</si>
  <si>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</si>
  <si>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</si>
  <si>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</si>
  <si>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</si>
  <si>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</si>
  <si>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</si>
  <si>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</si>
  <si>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</si>
  <si>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</si>
  <si>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</si>
  <si>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</si>
  <si>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</si>
  <si>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</si>
  <si>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</si>
  <si>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</si>
  <si>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</si>
  <si>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</si>
  <si>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</si>
  <si>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</si>
  <si>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</si>
  <si>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</si>
  <si>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</si>
  <si>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</si>
  <si>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</si>
  <si>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</si>
  <si>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</si>
  <si>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</si>
  <si>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</si>
  <si>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</si>
  <si>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</si>
  <si>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</si>
  <si>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</si>
  <si>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</si>
  <si>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</si>
  <si>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</si>
  <si>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</si>
  <si>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</si>
  <si>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</si>
  <si>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</si>
  <si>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</si>
  <si>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</si>
  <si>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</si>
  <si>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</si>
  <si>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</si>
  <si>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</si>
  <si>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</si>
  <si>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</si>
  <si>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</si>
  <si>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</si>
  <si>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</si>
  <si>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</si>
  <si>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</si>
  <si>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</si>
  <si>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</si>
  <si>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</si>
  <si>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</si>
  <si>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</si>
  <si>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</si>
  <si>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</si>
  <si>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</si>
  <si>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</si>
  <si>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</si>
  <si>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</si>
  <si>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</si>
  <si>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</si>
  <si>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</si>
  <si>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</si>
  <si>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</si>
  <si>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</si>
  <si>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</si>
  <si>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</si>
  <si>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</si>
  <si>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</si>
  <si>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</si>
  <si>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</si>
  <si>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</si>
  <si>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</si>
  <si>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</si>
  <si>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</si>
  <si>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</si>
  <si>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</si>
  <si>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</si>
  <si>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</si>
  <si>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</si>
  <si>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</si>
  <si>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</si>
  <si>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</si>
  <si>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</si>
  <si>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</si>
  <si>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</si>
  <si>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</si>
  <si>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</si>
  <si>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</si>
  <si>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</si>
  <si>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</si>
  <si>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</si>
  <si>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</si>
  <si>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</si>
  <si>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</si>
  <si>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</si>
  <si>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</si>
  <si>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</si>
  <si>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</si>
  <si>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</si>
  <si>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</si>
  <si>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</si>
  <si>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</si>
  <si>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</si>
  <si>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</si>
  <si>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</si>
  <si>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</si>
  <si>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</si>
  <si>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</si>
  <si>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</si>
  <si>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</si>
  <si>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</si>
  <si>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</si>
  <si>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</si>
  <si>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</si>
  <si>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</si>
  <si>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</si>
  <si>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</si>
  <si>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</si>
  <si>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</si>
  <si>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</si>
  <si>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</si>
  <si>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</si>
  <si>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</si>
  <si>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</si>
  <si>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</si>
  <si>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</si>
  <si>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</si>
  <si>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</si>
  <si>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</si>
  <si>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</si>
  <si>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</si>
  <si>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</si>
  <si>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</si>
  <si>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</si>
  <si>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</si>
  <si>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</si>
  <si>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</si>
  <si>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</si>
  <si>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</si>
  <si>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</si>
  <si>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</si>
  <si>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</si>
  <si>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</si>
  <si>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</si>
  <si>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</si>
  <si>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</si>
  <si>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</si>
  <si>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</si>
  <si>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</si>
  <si>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</si>
  <si>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</si>
  <si>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</si>
  <si>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</si>
  <si>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</si>
  <si>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</si>
  <si>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</si>
  <si>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</si>
  <si>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</si>
  <si>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</si>
  <si>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</si>
  <si>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</si>
  <si>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</si>
  <si>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</si>
  <si>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</si>
  <si>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</si>
  <si>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</si>
  <si>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</si>
  <si>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</si>
  <si>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</si>
  <si>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</si>
  <si>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</si>
  <si>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</si>
  <si>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</si>
  <si>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</si>
  <si>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</si>
  <si>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</si>
  <si>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</si>
  <si>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</si>
  <si>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</si>
  <si>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</si>
  <si>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</si>
  <si>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</si>
  <si>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</si>
  <si>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</si>
  <si>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</si>
  <si>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</si>
  <si>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</si>
  <si>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</si>
  <si>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</si>
  <si>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</si>
  <si>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</si>
  <si>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</si>
  <si>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</si>
  <si>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</si>
  <si>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</si>
  <si>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</si>
  <si>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</si>
  <si>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</si>
  <si>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</si>
  <si>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</si>
  <si>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</si>
  <si>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</si>
  <si>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</si>
  <si>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</si>
  <si>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</si>
  <si>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</si>
  <si>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</si>
  <si>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</si>
  <si>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</si>
  <si>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</si>
  <si>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</si>
  <si>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</si>
  <si>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</si>
  <si>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</si>
  <si>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</si>
  <si>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</si>
  <si>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</si>
  <si>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</si>
  <si>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</si>
  <si>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</si>
  <si>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</si>
  <si>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</si>
  <si>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</si>
  <si>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</si>
  <si>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</si>
  <si>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</si>
  <si>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</si>
  <si>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</si>
  <si>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</si>
  <si>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</si>
  <si>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</si>
  <si>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</si>
  <si>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</si>
  <si>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</si>
  <si>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</si>
  <si>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</si>
  <si>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</si>
  <si>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</si>
  <si>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</si>
  <si>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</si>
  <si>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</si>
  <si>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</si>
  <si>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</si>
  <si>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</si>
  <si>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</si>
  <si>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</si>
  <si>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</si>
  <si>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</si>
  <si>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</si>
  <si>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</si>
  <si>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</si>
  <si>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</si>
  <si>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</si>
  <si>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</si>
  <si>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</si>
  <si>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</si>
  <si>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</si>
  <si>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</si>
  <si>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</si>
  <si>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</si>
  <si>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</si>
  <si>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</si>
  <si>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</si>
  <si>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</si>
  <si>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</si>
  <si>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</si>
  <si>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</si>
  <si>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</si>
  <si>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</si>
  <si>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</si>
  <si>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</si>
  <si>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</si>
  <si>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</si>
  <si>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</si>
  <si>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</si>
  <si>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</si>
  <si>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</si>
  <si>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</si>
  <si>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</si>
  <si>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</si>
  <si>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</si>
  <si>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</si>
  <si>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</si>
  <si>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</si>
  <si>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</si>
  <si>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</si>
  <si>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</si>
  <si>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</si>
  <si>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</si>
  <si>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</si>
  <si>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</si>
  <si>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</si>
  <si>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</si>
  <si>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</si>
  <si>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</si>
  <si>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</si>
  <si>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</si>
  <si>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</si>
  <si>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</si>
  <si>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</si>
  <si>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</si>
  <si>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</si>
  <si>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</si>
  <si>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</si>
  <si>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</si>
  <si>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</si>
  <si>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</si>
  <si>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</si>
  <si>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</si>
  <si>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</si>
  <si>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</si>
  <si>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</si>
  <si>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</si>
  <si>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</si>
  <si>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</si>
  <si>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</si>
  <si>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</si>
  <si>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</si>
  <si>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</si>
  <si>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</si>
  <si>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</si>
  <si>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</si>
  <si>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</si>
  <si>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</si>
  <si>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</si>
  <si>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</si>
  <si>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</si>
  <si>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</si>
  <si>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</si>
  <si>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</si>
  <si>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</si>
  <si>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</si>
  <si>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</si>
  <si>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</si>
  <si>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</si>
  <si>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</si>
  <si>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</si>
  <si>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</si>
  <si>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</si>
  <si>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</si>
  <si>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</si>
  <si>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</si>
  <si>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</si>
  <si>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</si>
  <si>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</si>
  <si>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</si>
  <si>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</si>
  <si>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</si>
  <si>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</si>
  <si>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</si>
  <si>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</si>
  <si>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</si>
  <si>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</si>
  <si>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</si>
  <si>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</si>
  <si>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</si>
  <si>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</si>
  <si>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</si>
  <si>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</si>
  <si>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</si>
  <si>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</si>
  <si>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</si>
  <si>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</si>
  <si>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</si>
  <si>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</si>
  <si>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</si>
  <si>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</si>
  <si>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</si>
  <si>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</si>
  <si>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</si>
  <si>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</si>
  <si>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</si>
  <si>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</si>
  <si>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</si>
  <si>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</si>
  <si>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</si>
  <si>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</si>
  <si>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</si>
  <si>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</si>
  <si>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</si>
  <si>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</si>
  <si>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</si>
  <si>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</si>
  <si>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</si>
  <si>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</si>
  <si>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</si>
  <si>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</si>
  <si>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</si>
  <si>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</si>
  <si>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</si>
  <si>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</si>
  <si>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</si>
  <si>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</si>
  <si>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</si>
  <si>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</si>
  <si>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</si>
  <si>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</si>
  <si>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</si>
  <si>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</si>
  <si>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</si>
  <si>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</si>
  <si>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</si>
  <si>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</si>
  <si>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</si>
  <si>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</si>
  <si>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</si>
  <si>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</si>
  <si>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</si>
  <si>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</si>
  <si>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</si>
  <si>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</si>
  <si>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</si>
  <si>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</si>
  <si>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</si>
  <si>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</si>
  <si>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</si>
  <si>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</si>
  <si>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</si>
  <si>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</si>
  <si>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</si>
  <si>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</si>
  <si>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</si>
  <si>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</si>
  <si>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</si>
  <si>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</si>
  <si>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</si>
  <si>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</si>
  <si>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</si>
  <si>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</si>
  <si>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</si>
  <si>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</si>
  <si>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</si>
  <si>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</si>
  <si>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</si>
  <si>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</si>
  <si>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</si>
  <si>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</si>
  <si>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</si>
  <si>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</si>
  <si>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</si>
  <si>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</si>
  <si>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</si>
  <si>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</si>
  <si>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</si>
  <si>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</si>
  <si>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</si>
  <si>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</si>
  <si>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</si>
  <si>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</si>
  <si>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</si>
  <si>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</si>
  <si>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</si>
  <si>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</si>
  <si>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</si>
  <si>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</si>
  <si>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</si>
  <si>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</si>
  <si>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</si>
  <si>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</si>
  <si>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</si>
  <si>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</si>
  <si>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</si>
  <si>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</si>
  <si>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</si>
  <si>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</si>
  <si>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</si>
  <si>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</si>
  <si>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</si>
  <si>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</si>
  <si>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</si>
  <si>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</si>
  <si>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</si>
  <si>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</si>
  <si>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</si>
  <si>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</si>
  <si>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</si>
  <si>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</si>
  <si>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</si>
  <si>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</si>
  <si>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</si>
  <si>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</si>
  <si>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</si>
  <si>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</si>
  <si>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</si>
  <si>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</si>
  <si>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</si>
  <si>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</si>
  <si>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</si>
  <si>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</si>
  <si>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</si>
  <si>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</si>
  <si>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</si>
  <si>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</si>
  <si>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</si>
  <si>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</si>
  <si>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</si>
  <si>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</si>
  <si>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</si>
  <si>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</si>
  <si>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</si>
  <si>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</si>
  <si>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</si>
  <si>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</si>
  <si>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</si>
  <si>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</si>
  <si>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</si>
  <si>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</si>
  <si>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</si>
  <si>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</si>
  <si>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</si>
  <si>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</si>
  <si>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</si>
  <si>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</si>
  <si>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</si>
  <si>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</si>
  <si>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</si>
  <si>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</si>
  <si>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</si>
  <si>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</si>
  <si>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</si>
  <si>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</si>
  <si>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</si>
  <si>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</si>
  <si>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</si>
  <si>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</si>
  <si>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</si>
  <si>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</si>
  <si>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</si>
  <si>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</si>
  <si>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</si>
  <si>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</si>
  <si>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</si>
  <si>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</si>
  <si>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</si>
  <si>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</si>
  <si>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</si>
  <si>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</si>
  <si>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</si>
  <si>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</si>
  <si>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</si>
  <si>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</si>
  <si>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</si>
  <si>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</si>
  <si>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</si>
  <si>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</si>
  <si>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</si>
  <si>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</si>
  <si>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</si>
  <si>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</si>
  <si>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</si>
  <si>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</si>
  <si>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</si>
  <si>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</si>
  <si>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</si>
  <si>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</si>
  <si>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</si>
  <si>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</si>
  <si>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</si>
  <si>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</si>
  <si>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</si>
  <si>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</si>
  <si>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</si>
  <si>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</si>
  <si>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</si>
  <si>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</si>
  <si>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</si>
  <si>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</si>
  <si>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</si>
  <si>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</si>
  <si>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</si>
  <si>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</si>
  <si>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</si>
  <si>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</si>
  <si>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</si>
  <si>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</si>
  <si>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</si>
  <si>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</si>
  <si>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</si>
  <si>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</si>
  <si>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</si>
  <si>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</si>
  <si>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</si>
  <si>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</si>
  <si>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</si>
  <si>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</si>
  <si>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</si>
  <si>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</si>
  <si>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</si>
  <si>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</si>
  <si>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</si>
  <si>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</si>
  <si>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</si>
  <si>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</si>
  <si>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</si>
  <si>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</si>
  <si>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</si>
  <si>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</si>
  <si>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</si>
  <si>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</si>
  <si>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</si>
  <si>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</si>
  <si>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</si>
  <si>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</si>
  <si>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</si>
  <si>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</si>
  <si>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</si>
  <si>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</si>
  <si>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</si>
  <si>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</si>
  <si>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</si>
  <si>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</si>
  <si>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</si>
  <si>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</si>
  <si>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</si>
  <si>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</si>
  <si>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</si>
  <si>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</si>
  <si>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</si>
  <si>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</si>
  <si>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</si>
  <si>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</si>
  <si>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</si>
  <si>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</si>
  <si>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</si>
  <si>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</si>
  <si>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</si>
  <si>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</si>
  <si>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</si>
  <si>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</si>
  <si>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</si>
  <si>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</si>
  <si>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</si>
  <si>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</si>
  <si>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</si>
  <si>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</si>
  <si>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</si>
  <si>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</si>
  <si>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</si>
  <si>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</si>
  <si>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</si>
  <si>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</si>
  <si>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</si>
  <si>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</si>
  <si>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</si>
  <si>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</si>
  <si>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</si>
  <si>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</si>
  <si>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</si>
  <si>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</si>
  <si>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</si>
  <si>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</si>
  <si>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</si>
  <si>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</si>
  <si>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</si>
  <si>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</si>
  <si>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</si>
  <si>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</si>
  <si>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</si>
  <si>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</si>
  <si>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</si>
  <si>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</si>
  <si>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</si>
  <si>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</si>
  <si>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</si>
  <si>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</si>
  <si>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</si>
  <si>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</si>
  <si>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</si>
  <si>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</si>
  <si>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</si>
  <si>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</si>
  <si>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</si>
  <si>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</si>
  <si>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</si>
  <si>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</si>
  <si>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</si>
  <si>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</si>
  <si>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</si>
  <si>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</si>
  <si>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</si>
  <si>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</si>
  <si>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</si>
  <si>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</si>
  <si>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</si>
  <si>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</si>
  <si>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</si>
  <si>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</si>
  <si>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</si>
  <si>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</si>
  <si>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</si>
  <si>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</si>
  <si>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</si>
  <si>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</si>
  <si>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</si>
  <si>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</si>
  <si>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</si>
  <si>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</si>
  <si>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</si>
  <si>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</si>
  <si>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</si>
  <si>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</si>
  <si>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</si>
  <si>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</si>
  <si>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</si>
  <si>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</si>
  <si>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</si>
  <si>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</si>
  <si>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</si>
  <si>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</si>
  <si>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</si>
  <si>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</si>
  <si>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</si>
  <si>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</si>
  <si>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</si>
  <si>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</si>
  <si>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</si>
  <si>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</si>
  <si>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</si>
  <si>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</si>
  <si>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</si>
  <si>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</si>
  <si>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</si>
  <si>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</si>
  <si>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</si>
  <si>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</si>
  <si>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</si>
  <si>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</si>
  <si>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</si>
  <si>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</si>
  <si>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</si>
  <si>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</si>
  <si>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</si>
  <si>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</si>
  <si>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</si>
  <si>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</si>
  <si>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</si>
  <si>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</si>
  <si>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</si>
  <si>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</si>
  <si>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</si>
  <si>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</si>
  <si>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</si>
  <si>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</si>
  <si>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</si>
  <si>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</si>
  <si>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</si>
  <si>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</si>
  <si>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</si>
  <si>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</si>
  <si>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</si>
  <si>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</si>
  <si>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</si>
  <si>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</si>
  <si>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</si>
  <si>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</si>
  <si>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</si>
  <si>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</si>
  <si>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</si>
  <si>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</si>
  <si>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</si>
  <si>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</si>
  <si>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</si>
  <si>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</si>
  <si>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</si>
  <si>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</si>
  <si>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</si>
  <si>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</si>
  <si>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</si>
  <si>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</si>
  <si>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</si>
  <si>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</si>
  <si>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</si>
  <si>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</si>
  <si>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</si>
  <si>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</si>
  <si>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</si>
  <si>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</si>
  <si>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</si>
  <si>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</si>
  <si>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</si>
  <si>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</si>
  <si>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</si>
  <si>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</si>
  <si>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</si>
  <si>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</si>
  <si>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</si>
  <si>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</si>
  <si>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</si>
  <si>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</si>
  <si>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</si>
  <si>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</si>
  <si>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</si>
  <si>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</si>
  <si>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</si>
  <si>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</si>
  <si>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</si>
  <si>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</si>
  <si>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</si>
  <si>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</si>
  <si>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</si>
  <si>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</si>
  <si>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</si>
  <si>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</si>
  <si>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</si>
  <si>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</si>
  <si>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</si>
  <si>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</si>
  <si>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</si>
  <si>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</si>
  <si>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</si>
  <si>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</si>
  <si>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</si>
  <si>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</si>
  <si>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</si>
  <si>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</si>
  <si>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</si>
  <si>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</si>
  <si>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</si>
  <si>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</si>
  <si>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</si>
  <si>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</si>
  <si>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</si>
  <si>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</si>
  <si>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</si>
  <si>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</si>
  <si>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</si>
  <si>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</si>
  <si>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</si>
  <si>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</si>
  <si>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</si>
  <si>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</si>
  <si>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</si>
  <si>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</si>
  <si>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</si>
  <si>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</si>
  <si>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</si>
  <si>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</si>
  <si>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</si>
  <si>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</si>
  <si>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</si>
  <si>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</si>
  <si>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</si>
  <si>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</si>
  <si>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</si>
  <si>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</si>
  <si>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</si>
  <si>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</si>
  <si>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</si>
  <si>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</si>
  <si>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</si>
  <si>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</si>
  <si>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</si>
  <si>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</si>
  <si>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</si>
  <si>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</si>
  <si>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</si>
  <si>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</si>
  <si>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</si>
  <si>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</si>
  <si>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</si>
  <si>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</si>
  <si>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</si>
  <si>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</si>
  <si>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</si>
  <si>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</si>
  <si>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</si>
  <si>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</si>
  <si>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</si>
  <si>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</si>
  <si>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</si>
  <si>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</si>
  <si>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</si>
  <si>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</si>
  <si>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</si>
  <si>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</si>
  <si>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</si>
  <si>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</si>
  <si>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</si>
  <si>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</si>
  <si>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</si>
  <si>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</si>
  <si>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</si>
  <si>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</si>
  <si>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</si>
  <si>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</si>
  <si>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</si>
  <si>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</si>
  <si>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</si>
  <si>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</si>
  <si>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</si>
  <si>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</si>
  <si>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</si>
  <si>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</si>
  <si>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</si>
  <si>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</si>
  <si>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</si>
  <si>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</si>
  <si>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</si>
  <si>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</si>
  <si>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</si>
  <si>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</si>
  <si>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</si>
  <si>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</si>
  <si>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</si>
  <si>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</si>
  <si>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</si>
  <si>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</si>
  <si>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</si>
  <si>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</si>
  <si>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</si>
  <si>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</si>
  <si>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</si>
  <si>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</si>
  <si>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</si>
  <si>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</si>
  <si>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</si>
  <si>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</si>
  <si>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</si>
  <si>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</si>
  <si>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</si>
  <si>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</si>
  <si>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</si>
  <si>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</si>
  <si>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</si>
  <si>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</si>
  <si>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</si>
  <si>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</si>
  <si>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</si>
  <si>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</si>
  <si>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</si>
  <si>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</si>
  <si>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</si>
  <si>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</si>
  <si>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</si>
  <si>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</si>
  <si>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</si>
  <si>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</si>
  <si>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</si>
  <si>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</si>
  <si>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</si>
  <si>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</si>
  <si>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</si>
  <si>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</si>
  <si>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</si>
  <si>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</si>
  <si>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</si>
  <si>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</si>
  <si>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</si>
  <si>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</si>
  <si>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</si>
  <si>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</si>
  <si>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</si>
  <si>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</si>
  <si>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</si>
  <si>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</si>
  <si>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</si>
  <si>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</si>
  <si>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</si>
  <si>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</si>
  <si>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</si>
  <si>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</si>
  <si>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</si>
  <si>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</si>
  <si>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</si>
  <si>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</si>
  <si>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</si>
  <si>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</si>
  <si>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</si>
  <si>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</si>
  <si>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</si>
  <si>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</si>
  <si>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</si>
  <si>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</si>
  <si>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</si>
  <si>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</si>
  <si>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</si>
  <si>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</si>
  <si>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</si>
  <si>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</si>
  <si>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</si>
  <si>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</si>
  <si>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</si>
  <si>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</si>
  <si>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</si>
  <si>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</si>
  <si>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</si>
  <si>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</si>
  <si>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</si>
  <si>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</si>
  <si>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</si>
  <si>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</si>
  <si>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</si>
  <si>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</si>
  <si>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</si>
  <si>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</si>
  <si>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</si>
  <si>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</si>
  <si>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</si>
  <si>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</si>
  <si>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</si>
  <si>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</si>
  <si>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</si>
  <si>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</si>
  <si>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</si>
  <si>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</si>
  <si>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</si>
  <si>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</si>
  <si>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</si>
  <si>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</si>
  <si>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</si>
  <si>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</si>
  <si>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</si>
  <si>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</si>
  <si>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</si>
  <si>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</si>
  <si>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</si>
  <si>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</si>
  <si>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</si>
  <si>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</si>
  <si>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</si>
  <si>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</si>
  <si>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</si>
  <si>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</si>
  <si>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</si>
  <si>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</si>
  <si>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</si>
  <si>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</si>
  <si>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</si>
  <si>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</si>
  <si>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</si>
  <si>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</si>
  <si>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</si>
  <si>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</si>
  <si>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</si>
  <si>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</si>
  <si>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</si>
  <si>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</si>
  <si>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</si>
  <si>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</si>
  <si>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</si>
  <si>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</si>
  <si>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</si>
  <si>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</si>
  <si>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</si>
  <si>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</si>
  <si>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</si>
  <si>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</si>
  <si>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</si>
  <si>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</si>
  <si>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</si>
  <si>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</si>
  <si>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</si>
  <si>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</si>
  <si>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</si>
  <si>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</si>
  <si>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</si>
  <si>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</si>
  <si>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</si>
  <si>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</si>
  <si>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</si>
  <si>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</si>
  <si>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</si>
  <si>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</si>
  <si>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</si>
  <si>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</si>
  <si>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</si>
  <si>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</si>
  <si>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</si>
  <si>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</si>
  <si>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</si>
  <si>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</si>
  <si>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</si>
  <si>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</si>
  <si>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</si>
  <si>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</si>
  <si>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</si>
  <si>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</si>
  <si>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</si>
  <si>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</si>
  <si>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</si>
  <si>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</si>
  <si>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</si>
  <si>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</si>
  <si>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</si>
  <si>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</si>
  <si>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</si>
  <si>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</si>
  <si>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</si>
  <si>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</si>
  <si>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</si>
  <si>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</si>
  <si>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</si>
  <si>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</si>
  <si>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</si>
  <si>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</si>
  <si>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</si>
  <si>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</si>
  <si>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</si>
  <si>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</si>
  <si>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</si>
  <si>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</si>
  <si>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</si>
  <si>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</si>
  <si>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</si>
  <si>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</si>
  <si>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</si>
  <si>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</si>
  <si>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</si>
  <si>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</si>
  <si>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</si>
  <si>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</si>
  <si>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</si>
  <si>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</si>
  <si>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</si>
  <si>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</si>
  <si>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</si>
  <si>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</si>
  <si>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</si>
  <si>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</si>
  <si>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</si>
  <si>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</si>
  <si>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</si>
  <si>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</si>
  <si>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</si>
  <si>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</si>
  <si>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</si>
  <si>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</si>
  <si>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</si>
  <si>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</si>
  <si>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</si>
  <si>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</si>
  <si>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</si>
  <si>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</si>
  <si>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</si>
  <si>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</si>
  <si>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</si>
  <si>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</si>
  <si>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</si>
  <si>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</si>
  <si>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</si>
  <si>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</si>
  <si>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</si>
  <si>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</si>
  <si>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</si>
  <si>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</si>
  <si>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</si>
  <si>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</si>
  <si>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</si>
  <si>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</si>
  <si>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</si>
  <si>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</si>
  <si>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</si>
  <si>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</si>
  <si>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</si>
  <si>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</si>
  <si>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</si>
  <si>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</si>
  <si>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</si>
  <si>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</si>
  <si>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</si>
  <si>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</si>
  <si>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</si>
  <si>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</si>
  <si>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</si>
  <si>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</si>
  <si>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</si>
  <si>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</si>
  <si>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</si>
  <si>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</si>
  <si>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</si>
  <si>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</si>
  <si>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</si>
  <si>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</si>
  <si>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</si>
  <si>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</si>
  <si>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</si>
  <si>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</si>
  <si>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</si>
  <si>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</si>
  <si>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</si>
  <si>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</si>
  <si>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</si>
  <si>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</si>
  <si>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</si>
  <si>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</si>
  <si>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</si>
  <si>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</si>
  <si>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</si>
  <si>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</si>
  <si>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</si>
  <si>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</si>
  <si>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</si>
  <si>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</si>
  <si>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</si>
  <si>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</si>
  <si>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</si>
  <si>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</si>
  <si>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</si>
  <si>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</si>
  <si>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</si>
  <si>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</si>
  <si>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</si>
  <si>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</si>
  <si>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</si>
  <si>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</si>
  <si>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</si>
  <si>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</si>
  <si>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</si>
  <si>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</si>
  <si>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</si>
  <si>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</si>
  <si>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</si>
  <si>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</si>
  <si>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</si>
  <si>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</si>
  <si>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</si>
  <si>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</si>
  <si>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</si>
  <si>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</si>
  <si>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</si>
  <si>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</si>
  <si>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</si>
  <si>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</si>
  <si>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</si>
  <si>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</si>
  <si>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</si>
  <si>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</si>
  <si>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</si>
  <si>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</si>
  <si>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</si>
  <si>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</si>
  <si>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</si>
  <si>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</si>
  <si>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</si>
  <si>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</si>
  <si>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</si>
  <si>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</si>
  <si>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</si>
  <si>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</si>
  <si>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</si>
  <si>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</si>
  <si>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</si>
  <si>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</si>
  <si>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</si>
  <si>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</si>
  <si>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</si>
  <si>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</si>
  <si>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</si>
  <si>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</si>
  <si>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</si>
  <si>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</si>
  <si>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</si>
  <si>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</si>
  <si>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</si>
  <si>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</si>
  <si>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</si>
  <si>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</si>
  <si>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</si>
  <si>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</si>
  <si>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</si>
  <si>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</si>
  <si>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</si>
  <si>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</si>
  <si>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</si>
  <si>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</si>
  <si>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</si>
  <si>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</si>
  <si>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</si>
  <si>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</si>
  <si>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</si>
  <si>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</si>
  <si>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</si>
  <si>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</si>
  <si>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</si>
  <si>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</si>
  <si>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</si>
  <si>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</si>
  <si>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</si>
  <si>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</si>
  <si>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</si>
  <si>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</si>
  <si>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</si>
  <si>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</si>
  <si>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</si>
  <si>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</si>
  <si>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</si>
  <si>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</si>
  <si>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</si>
  <si>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</si>
  <si>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</si>
  <si>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</si>
  <si>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</si>
  <si>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</si>
  <si>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</si>
  <si>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</si>
  <si>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</si>
  <si>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</si>
  <si>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</si>
  <si>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</si>
  <si>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</si>
  <si>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</si>
  <si>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</si>
  <si>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</si>
  <si>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</si>
  <si>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</si>
  <si>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</si>
  <si>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</si>
  <si>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</si>
  <si>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</si>
  <si>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</si>
  <si>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</si>
  <si>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</si>
  <si>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</si>
  <si>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</si>
  <si>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</si>
  <si>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</si>
  <si>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</si>
  <si>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</si>
  <si>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</si>
  <si>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</si>
  <si>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</si>
  <si>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</si>
  <si>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</si>
  <si>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</si>
  <si>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</si>
  <si>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</si>
  <si>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</si>
  <si>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</si>
  <si>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</si>
  <si>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</si>
  <si>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</si>
  <si>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</si>
  <si>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</si>
  <si>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</si>
  <si>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</si>
  <si>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</si>
  <si>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</si>
  <si>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</si>
  <si>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</si>
  <si>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</si>
  <si>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</si>
  <si>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</si>
  <si>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</si>
  <si>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</si>
  <si>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</si>
  <si>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</si>
  <si>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</si>
  <si>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</si>
  <si>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</si>
  <si>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</si>
  <si>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</si>
  <si>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</si>
  <si>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</si>
  <si>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</si>
  <si>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</si>
  <si>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</si>
  <si>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</si>
  <si>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</si>
  <si>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</si>
  <si>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</si>
  <si>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</si>
  <si>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</si>
  <si>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</si>
  <si>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</si>
  <si>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</si>
  <si>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</si>
  <si>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</si>
  <si>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</si>
  <si>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</si>
  <si>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</si>
  <si>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</si>
  <si>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</si>
  <si>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</si>
  <si>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</si>
  <si>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</si>
  <si>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</si>
  <si>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</si>
  <si>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</si>
  <si>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</si>
  <si>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</si>
  <si>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</si>
  <si>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</si>
  <si>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</si>
  <si>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</si>
  <si>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</si>
  <si>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</si>
  <si>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</si>
  <si>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</si>
  <si>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</si>
  <si>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</si>
  <si>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</si>
  <si>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</si>
  <si>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</si>
  <si>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</si>
  <si>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</si>
  <si>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</si>
  <si>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</si>
  <si>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</si>
  <si>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</si>
  <si>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</si>
  <si>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</si>
  <si>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</si>
  <si>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</si>
  <si>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</si>
  <si>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</si>
  <si>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</si>
  <si>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</si>
  <si>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</si>
  <si>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</si>
  <si>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</si>
  <si>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</si>
  <si>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</si>
  <si>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</si>
  <si>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</si>
  <si>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</si>
  <si>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</si>
  <si>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</si>
  <si>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</si>
  <si>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</si>
  <si>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</si>
  <si>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</si>
  <si>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</si>
  <si>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</si>
  <si>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</si>
  <si>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</si>
  <si>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</si>
  <si>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</si>
  <si>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</si>
  <si>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</si>
  <si>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</si>
  <si>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</si>
  <si>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</si>
  <si>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</si>
  <si>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</si>
  <si>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</si>
  <si>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</si>
  <si>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</si>
  <si>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</si>
  <si>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</si>
  <si>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</si>
  <si>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</si>
  <si>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</si>
  <si>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</si>
  <si>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</si>
  <si>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</si>
  <si>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</si>
  <si>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</si>
  <si>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</si>
  <si>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</si>
  <si>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</si>
  <si>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</si>
  <si>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</si>
  <si>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</si>
  <si>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</si>
  <si>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</si>
  <si>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</si>
  <si>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</si>
  <si>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</si>
  <si>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</si>
  <si>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</si>
  <si>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</si>
  <si>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</si>
  <si>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</si>
  <si>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</si>
  <si>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</si>
  <si>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</si>
  <si>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</si>
  <si>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</si>
  <si>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</si>
  <si>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</si>
  <si>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</si>
  <si>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</si>
  <si>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</si>
  <si>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</si>
  <si>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</si>
  <si>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</si>
  <si>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</si>
  <si>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</si>
  <si>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</si>
  <si>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</si>
  <si>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</si>
  <si>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</si>
  <si>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</si>
  <si>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</si>
  <si>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</si>
  <si>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</si>
  <si>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</si>
  <si>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</si>
  <si>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</si>
  <si>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</si>
  <si>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</si>
  <si>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</si>
  <si>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</si>
  <si>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</si>
  <si>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</si>
  <si>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</si>
  <si>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</si>
  <si>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</si>
  <si>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</si>
  <si>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</si>
  <si>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</si>
  <si>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</si>
  <si>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</si>
  <si>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</si>
  <si>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</si>
  <si>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</si>
  <si>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</si>
  <si>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</si>
  <si>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</si>
  <si>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</si>
  <si>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</si>
  <si>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</si>
  <si>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</si>
  <si>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</si>
  <si>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</si>
  <si>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</si>
  <si>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</si>
  <si>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</si>
  <si>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</si>
  <si>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</si>
  <si>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</si>
  <si>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</si>
  <si>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</si>
  <si>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</si>
  <si>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</si>
  <si>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</si>
  <si>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</si>
  <si>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</si>
  <si>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</si>
  <si>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</si>
  <si>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</si>
  <si>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</si>
  <si>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</si>
  <si>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</si>
  <si>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</si>
  <si>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</si>
  <si>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</si>
  <si>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</si>
  <si>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</si>
  <si>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</si>
  <si>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</si>
  <si>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</si>
  <si>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</si>
  <si>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</si>
  <si>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</si>
  <si>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</si>
  <si>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</si>
  <si>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</si>
  <si>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</si>
  <si>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</si>
  <si>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</si>
  <si>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</si>
  <si>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</si>
  <si>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</si>
  <si>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</si>
  <si>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</si>
  <si>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</si>
  <si>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</si>
  <si>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</si>
  <si>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</si>
  <si>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</si>
  <si>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</si>
  <si>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</si>
  <si>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</si>
  <si>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</si>
  <si>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</si>
  <si>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</si>
  <si>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</si>
  <si>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</si>
  <si>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</si>
  <si>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</si>
  <si>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</si>
  <si>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</si>
  <si>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</si>
  <si>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</si>
  <si>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</si>
  <si>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</si>
  <si>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</si>
  <si>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</si>
  <si>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</si>
  <si>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</si>
  <si>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</si>
  <si>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</si>
  <si>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</si>
  <si>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</si>
  <si>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</si>
  <si>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</si>
  <si>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</si>
  <si>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</si>
  <si>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</si>
  <si>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</si>
  <si>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</si>
  <si>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</si>
  <si>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</si>
  <si>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</si>
  <si>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</si>
  <si>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</si>
  <si>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</si>
  <si>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</si>
  <si>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</si>
  <si>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</si>
  <si>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</si>
  <si>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</si>
  <si>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</si>
  <si>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</si>
  <si>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</si>
  <si>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</si>
  <si>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</si>
  <si>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</si>
  <si>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</si>
  <si>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</si>
  <si>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</si>
  <si>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</si>
  <si>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</si>
  <si>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</si>
  <si>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</si>
  <si>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</si>
  <si>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</si>
  <si>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</si>
  <si>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</si>
  <si>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</si>
  <si>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</si>
  <si>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</si>
  <si>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</si>
  <si>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</si>
  <si>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</si>
  <si>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</si>
  <si>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</si>
  <si>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</si>
  <si>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</si>
  <si>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</si>
  <si>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</si>
  <si>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</si>
  <si>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</si>
  <si>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</si>
  <si>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</si>
  <si>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</si>
  <si>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</si>
  <si>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</si>
  <si>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</si>
  <si>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</si>
  <si>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</si>
  <si>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</si>
  <si>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</si>
  <si>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</si>
  <si>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</si>
  <si>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</si>
  <si>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</si>
  <si>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</si>
  <si>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</si>
  <si>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</si>
  <si>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</si>
  <si>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</si>
  <si>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</si>
  <si>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</si>
  <si>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</si>
  <si>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</si>
  <si>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</si>
  <si>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</si>
  <si>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</si>
  <si>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</si>
  <si>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</si>
  <si>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</si>
  <si>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</si>
  <si>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</si>
  <si>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</si>
  <si>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</si>
  <si>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</si>
  <si>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</si>
  <si>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</si>
  <si>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</si>
  <si>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</si>
  <si>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</si>
  <si>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</si>
  <si>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</si>
  <si>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</si>
  <si>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</si>
  <si>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</si>
  <si>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</si>
  <si>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</si>
  <si>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</si>
  <si>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</si>
  <si>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</si>
  <si>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</si>
  <si>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</si>
  <si>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</si>
  <si>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</si>
  <si>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</si>
  <si>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</si>
  <si>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</si>
  <si>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</si>
  <si>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</si>
  <si>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</si>
  <si>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</si>
  <si>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</si>
  <si>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</si>
  <si>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</si>
  <si>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</si>
  <si>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</si>
  <si>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</si>
  <si>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</si>
  <si>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</si>
  <si>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</si>
  <si>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</si>
  <si>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</si>
  <si>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</si>
  <si>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</si>
  <si>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</si>
  <si>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</si>
  <si>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</si>
  <si>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</si>
  <si>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</si>
  <si>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</si>
  <si>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</si>
  <si>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</si>
  <si>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</si>
  <si>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</si>
  <si>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</si>
  <si>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</si>
  <si>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</si>
  <si>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</si>
  <si>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</si>
  <si>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</si>
  <si>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</si>
  <si>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</si>
  <si>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</si>
  <si>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</si>
  <si>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</si>
  <si>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</si>
  <si>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</si>
  <si>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</si>
  <si>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</si>
  <si>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</si>
  <si>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</si>
  <si>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</si>
  <si>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</si>
  <si>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</si>
  <si>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</si>
  <si>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</si>
  <si>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</si>
  <si>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</si>
  <si>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</si>
  <si>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</si>
  <si>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</si>
  <si>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</si>
  <si>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</si>
  <si>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</si>
  <si>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</si>
  <si>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</si>
  <si>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</si>
  <si>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</si>
  <si>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</si>
  <si>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</si>
  <si>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</si>
  <si>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</si>
  <si>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</si>
  <si>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</si>
  <si>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</si>
  <si>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</si>
  <si>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</si>
  <si>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</si>
  <si>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</si>
  <si>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</si>
  <si>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</si>
  <si>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</si>
  <si>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</si>
  <si>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</si>
  <si>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</si>
  <si>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</si>
  <si>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</si>
  <si>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</si>
  <si>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</si>
  <si>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</si>
  <si>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</si>
  <si>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</si>
  <si>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</si>
  <si>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</si>
  <si>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</si>
  <si>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</si>
  <si>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</si>
  <si>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</si>
  <si>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</si>
  <si>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</si>
  <si>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</si>
  <si>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</si>
  <si>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</si>
  <si>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</si>
  <si>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</si>
  <si>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</si>
  <si>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</si>
  <si>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</si>
  <si>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</si>
  <si>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</si>
  <si>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</si>
  <si>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</si>
  <si>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</si>
  <si>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</si>
  <si>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</si>
  <si>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</si>
  <si>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</si>
  <si>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</si>
  <si>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</si>
  <si>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</si>
  <si>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</si>
  <si>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</si>
  <si>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</si>
  <si>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</si>
  <si>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</si>
  <si>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</si>
  <si>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</si>
  <si>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</si>
  <si>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</si>
  <si>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</si>
  <si>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</si>
  <si>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</si>
  <si>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</si>
  <si>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</si>
  <si>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</si>
  <si>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</si>
  <si>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</si>
  <si>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</si>
  <si>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</si>
  <si>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</si>
  <si>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</si>
  <si>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</si>
  <si>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</si>
  <si>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</si>
  <si>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</si>
  <si>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</si>
  <si>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</si>
  <si>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</si>
  <si>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</si>
  <si>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</si>
  <si>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</si>
  <si>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</si>
  <si>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</si>
  <si>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</si>
  <si>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</si>
  <si>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</si>
  <si>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</si>
  <si>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</si>
  <si>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</si>
  <si>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</si>
  <si>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</si>
  <si>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</si>
  <si>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</si>
  <si>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</si>
  <si>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</si>
  <si>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</si>
  <si>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</si>
  <si>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</si>
  <si>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</si>
  <si>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</si>
  <si>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</si>
  <si>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</si>
  <si>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</si>
  <si>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</si>
  <si>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</si>
  <si>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</si>
  <si>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</si>
  <si>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</si>
  <si>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</si>
  <si>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</si>
  <si>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</si>
  <si>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</si>
  <si>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</si>
  <si>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</si>
  <si>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</si>
  <si>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</si>
  <si>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</si>
  <si>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</si>
  <si>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</si>
  <si>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</si>
  <si>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</si>
  <si>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</si>
  <si>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</si>
  <si>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</si>
  <si>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</si>
  <si>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</si>
  <si>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</si>
  <si>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</si>
  <si>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</si>
  <si>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</si>
  <si>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</si>
  <si>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</si>
  <si>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</si>
  <si>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</si>
  <si>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</si>
  <si>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</si>
  <si>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</si>
  <si>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</si>
  <si>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</si>
  <si>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</si>
  <si>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</si>
  <si>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</si>
  <si>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</si>
  <si>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</si>
  <si>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</si>
  <si>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</si>
  <si>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</si>
  <si>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</si>
  <si>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</si>
  <si>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</si>
  <si>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</si>
  <si>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</si>
  <si>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</si>
  <si>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</si>
  <si>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</si>
  <si>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</si>
  <si>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</si>
  <si>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</si>
  <si>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</si>
  <si>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</si>
  <si>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</si>
  <si>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</si>
  <si>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</si>
  <si>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</si>
  <si>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</si>
  <si>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</si>
  <si>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</si>
  <si>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</si>
  <si>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</si>
  <si>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</si>
  <si>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</si>
  <si>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</si>
  <si>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</si>
  <si>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</si>
  <si>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</si>
  <si>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</si>
  <si>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</si>
  <si>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</si>
  <si>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</si>
  <si>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</si>
  <si>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</si>
  <si>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</si>
  <si>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</si>
  <si>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</si>
  <si>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</si>
  <si>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</si>
  <si>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</si>
  <si>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</si>
  <si>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</si>
  <si>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</si>
  <si>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</si>
  <si>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</si>
  <si>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</si>
  <si>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</si>
  <si>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</si>
  <si>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</si>
  <si>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</si>
  <si>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</si>
  <si>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</si>
  <si>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</si>
  <si>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</si>
  <si>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</si>
  <si>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</si>
  <si>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</si>
  <si>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</si>
  <si>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</si>
  <si>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</si>
  <si>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</si>
  <si>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</si>
  <si>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</si>
  <si>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</si>
  <si>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</si>
  <si>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</si>
  <si>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</si>
  <si>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</si>
  <si>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</si>
  <si>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</si>
  <si>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</si>
  <si>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</si>
  <si>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</si>
  <si>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</si>
  <si>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</si>
  <si>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</si>
  <si>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</si>
  <si>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</si>
  <si>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</si>
  <si>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</si>
  <si>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</si>
  <si>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</si>
  <si>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</si>
  <si>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</si>
  <si>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</si>
  <si>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</si>
  <si>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</si>
  <si>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</si>
  <si>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</si>
  <si>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</si>
  <si>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</si>
  <si>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</si>
  <si>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</si>
  <si>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</si>
  <si>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</si>
  <si>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</si>
  <si>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</si>
  <si>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</si>
  <si>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</si>
  <si>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</si>
  <si>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</si>
  <si>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</si>
  <si>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</si>
  <si>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</si>
  <si>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</si>
  <si>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</si>
  <si>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</si>
  <si>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</si>
  <si>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</si>
  <si>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</si>
  <si>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</si>
  <si>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</si>
  <si>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</si>
  <si>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</si>
  <si>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</si>
  <si>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</si>
  <si>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</si>
  <si>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</si>
  <si>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</si>
  <si>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</si>
  <si>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</si>
  <si>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</si>
  <si>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</si>
  <si>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</si>
  <si>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</si>
  <si>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</si>
  <si>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</si>
  <si>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</si>
  <si>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</si>
  <si>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</si>
  <si>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</si>
  <si>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</si>
  <si>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</si>
  <si>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</si>
  <si>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</si>
  <si>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</si>
  <si>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</si>
  <si>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</si>
  <si>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</si>
  <si>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</si>
  <si>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</si>
  <si>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</si>
  <si>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</si>
  <si>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</si>
  <si>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</si>
  <si>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</si>
  <si>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</si>
  <si>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</si>
  <si>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</si>
  <si>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</si>
  <si>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</si>
  <si>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</si>
  <si>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</si>
  <si>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</si>
  <si>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</si>
  <si>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</si>
  <si>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</si>
  <si>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</si>
  <si>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</si>
  <si>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</si>
  <si>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</si>
  <si>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</si>
  <si>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</si>
  <si>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</si>
  <si>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</si>
  <si>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</si>
  <si>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</si>
  <si>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</si>
  <si>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</si>
  <si>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</si>
  <si>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</si>
  <si>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</si>
  <si>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</si>
  <si>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</si>
  <si>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</si>
  <si>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</si>
  <si>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</si>
  <si>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</si>
  <si>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</si>
  <si>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</si>
  <si>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</si>
  <si>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</si>
  <si>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</si>
  <si>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</si>
  <si>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</si>
  <si>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</si>
  <si>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</si>
  <si>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</si>
  <si>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</si>
  <si>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</si>
  <si>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</si>
  <si>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</si>
  <si>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</si>
  <si>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</si>
  <si>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</si>
  <si>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</si>
  <si>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</si>
  <si>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</si>
  <si>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</si>
  <si>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</si>
  <si>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</si>
  <si>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</si>
  <si>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</si>
  <si>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</si>
  <si>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</si>
  <si>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</si>
  <si>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</si>
  <si>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</si>
  <si>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</si>
  <si>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</si>
  <si>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</si>
  <si>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</si>
  <si>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</si>
  <si>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</si>
  <si>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</si>
  <si>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</si>
  <si>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</si>
  <si>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</si>
  <si>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</si>
  <si>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</si>
  <si>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</si>
  <si>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</si>
  <si>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</si>
  <si>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</si>
  <si>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</si>
  <si>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</si>
  <si>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</si>
  <si>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</si>
  <si>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</si>
  <si>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</si>
  <si>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</si>
  <si>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</si>
  <si>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</si>
  <si>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</si>
  <si>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</si>
  <si>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</si>
  <si>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</si>
  <si>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</si>
  <si>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</si>
  <si>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</si>
  <si>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</si>
  <si>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</si>
  <si>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</si>
  <si>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</si>
  <si>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</si>
  <si>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</si>
  <si>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</si>
  <si>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</si>
  <si>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</si>
  <si>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</si>
  <si>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</si>
  <si>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</si>
  <si>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</si>
  <si>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</si>
  <si>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</si>
  <si>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</si>
  <si>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</si>
  <si>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</si>
  <si>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</si>
  <si>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</si>
  <si>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</si>
  <si>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</si>
  <si>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</si>
  <si>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</si>
  <si>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</si>
  <si>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</si>
  <si>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</si>
  <si>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</si>
  <si>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</si>
  <si>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</si>
  <si>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</si>
  <si>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</si>
  <si>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</si>
  <si>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</si>
  <si>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</si>
  <si>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</si>
  <si>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</si>
  <si>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</si>
  <si>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</si>
  <si>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</si>
  <si>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</si>
  <si>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</si>
  <si>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</si>
  <si>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</si>
  <si>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</si>
  <si>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</si>
  <si>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</si>
  <si>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</si>
  <si>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</si>
  <si>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</si>
  <si>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</si>
  <si>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</si>
  <si>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</si>
  <si>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</si>
  <si>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</si>
  <si>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</si>
  <si>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</si>
  <si>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</si>
  <si>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</si>
  <si>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</si>
  <si>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</si>
  <si>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</si>
  <si>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</si>
  <si>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</si>
  <si>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</si>
  <si>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</si>
  <si>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</si>
  <si>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</si>
  <si>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</si>
  <si>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</si>
  <si>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</si>
  <si>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</si>
  <si>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</si>
  <si>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</si>
  <si>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</si>
  <si>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</si>
  <si>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</si>
  <si>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</si>
  <si>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</si>
  <si>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</si>
  <si>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</si>
  <si>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</si>
  <si>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</si>
  <si>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</si>
  <si>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</si>
  <si>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</si>
  <si>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</si>
  <si>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</si>
  <si>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</si>
  <si>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</si>
  <si>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</si>
  <si>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</si>
  <si>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</si>
  <si>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</si>
  <si>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</si>
  <si>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</si>
  <si>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</si>
  <si>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</si>
  <si>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</si>
  <si>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</si>
  <si>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</si>
  <si>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</si>
  <si>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</si>
  <si>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</si>
  <si>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</si>
  <si>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</si>
  <si>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</si>
  <si>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</si>
  <si>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</si>
  <si>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</si>
  <si>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</si>
  <si>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</si>
  <si>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</si>
  <si>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</si>
  <si>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</si>
  <si>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</si>
  <si>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</si>
  <si>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</si>
  <si>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</si>
  <si>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</si>
  <si>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</si>
  <si>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</si>
  <si>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</si>
  <si>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</si>
  <si>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</si>
  <si>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</si>
  <si>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</si>
  <si>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</si>
  <si>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</si>
  <si>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</si>
  <si>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</si>
  <si>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</si>
  <si>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</si>
  <si>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</si>
  <si>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</si>
  <si>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</si>
  <si>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</si>
  <si>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</si>
  <si>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</si>
  <si>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</si>
  <si>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</si>
  <si>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</si>
  <si>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</si>
  <si>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</si>
  <si>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</si>
  <si>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</si>
  <si>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</si>
  <si>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</si>
  <si>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</si>
  <si>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</si>
  <si>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</si>
  <si>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</si>
  <si>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</si>
  <si>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</si>
  <si>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</si>
  <si>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</si>
  <si>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</si>
  <si>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</si>
  <si>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</si>
  <si>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</si>
  <si>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</si>
  <si>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</si>
  <si>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</si>
  <si>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</si>
  <si>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</si>
  <si>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</si>
  <si>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</si>
  <si>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</si>
  <si>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</si>
  <si>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</si>
  <si>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</si>
  <si>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</si>
  <si>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</si>
  <si>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</si>
  <si>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</si>
  <si>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</si>
  <si>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</si>
  <si>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</si>
  <si>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</si>
  <si>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</si>
  <si>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</si>
  <si>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</si>
  <si>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</si>
  <si>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</si>
  <si>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</si>
  <si>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</si>
  <si>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</si>
  <si>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</si>
  <si>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</si>
  <si>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</si>
  <si>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</si>
  <si>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</si>
  <si>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</si>
  <si>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</si>
  <si>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</si>
  <si>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</si>
  <si>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</si>
  <si>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</si>
  <si>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</si>
  <si>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</si>
  <si>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</si>
  <si>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</si>
  <si>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</si>
  <si>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</si>
  <si>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</si>
  <si>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</si>
  <si>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</si>
  <si>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</si>
  <si>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</si>
  <si>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</si>
  <si>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</si>
  <si>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</si>
  <si>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</si>
  <si>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</si>
  <si>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</si>
  <si>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</si>
  <si>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</si>
  <si>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</si>
  <si>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</si>
  <si>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</si>
  <si>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</si>
  <si>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</si>
  <si>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</si>
  <si>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</si>
  <si>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</si>
  <si>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</si>
  <si>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</si>
  <si>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</si>
  <si>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</si>
  <si>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</si>
  <si>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</si>
  <si>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</si>
  <si>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</si>
  <si>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</si>
  <si>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</si>
  <si>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</si>
  <si>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</si>
  <si>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</si>
  <si>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</si>
  <si>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</si>
  <si>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</si>
  <si>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</si>
  <si>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</si>
  <si>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</si>
  <si>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</si>
  <si>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</si>
  <si>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</si>
  <si>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</si>
  <si>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</si>
  <si>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</si>
  <si>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</si>
  <si>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</si>
  <si>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</si>
  <si>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</si>
  <si>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</si>
  <si>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</si>
  <si>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</si>
  <si>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</si>
  <si>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</si>
  <si>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</si>
  <si>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</si>
  <si>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</si>
  <si>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</si>
  <si>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</si>
  <si>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</si>
  <si>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</si>
  <si>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</si>
  <si>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</si>
  <si>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</si>
  <si>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</si>
  <si>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</si>
  <si>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</si>
  <si>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</si>
  <si>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</si>
  <si>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</si>
  <si>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</si>
  <si>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</si>
  <si>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</si>
  <si>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</si>
  <si>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</si>
  <si>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</si>
  <si>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</si>
  <si>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</si>
  <si>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</si>
  <si>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</si>
  <si>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</si>
  <si>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</si>
  <si>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</si>
  <si>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</si>
  <si>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</si>
  <si>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</si>
  <si>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</si>
  <si>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</si>
  <si>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</si>
  <si>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</si>
  <si>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</si>
  <si>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</si>
  <si>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</si>
  <si>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</si>
  <si>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</si>
  <si>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</si>
  <si>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</si>
  <si>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</si>
  <si>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</si>
  <si>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</si>
  <si>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</si>
  <si>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</si>
  <si>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</si>
  <si>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</si>
  <si>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</si>
  <si>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</si>
  <si>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</si>
  <si>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</si>
  <si>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</si>
  <si>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</si>
  <si>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</si>
  <si>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</si>
  <si>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</si>
  <si>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</si>
  <si>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</si>
  <si>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</si>
  <si>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</si>
  <si>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</si>
  <si>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</si>
  <si>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</si>
  <si>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</si>
  <si>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</si>
  <si>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</si>
  <si>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</si>
  <si>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</si>
  <si>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</si>
  <si>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</si>
  <si>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</si>
  <si>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</si>
  <si>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</si>
  <si>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</si>
  <si>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</si>
  <si>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</si>
  <si>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</si>
  <si>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</si>
  <si>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</si>
  <si>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</si>
  <si>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</si>
  <si>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</si>
  <si>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</si>
  <si>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</si>
  <si>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</si>
  <si>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</si>
  <si>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</si>
  <si>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</si>
  <si>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</si>
  <si>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</si>
  <si>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</si>
  <si>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</si>
  <si>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</si>
  <si>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</si>
  <si>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</si>
  <si>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</si>
  <si>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</si>
  <si>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</si>
  <si>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</si>
  <si>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</si>
  <si>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</si>
  <si>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</si>
  <si>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</si>
  <si>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</si>
  <si>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</si>
  <si>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</si>
  <si>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</si>
  <si>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</si>
  <si>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</si>
  <si>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</si>
  <si>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</si>
  <si>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</si>
  <si>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</si>
  <si>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</si>
  <si>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</si>
  <si>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</si>
  <si>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</si>
  <si>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</si>
  <si>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</si>
  <si>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</si>
  <si>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</si>
  <si>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</si>
  <si>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</si>
  <si>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</si>
  <si>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</si>
  <si>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</si>
  <si>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</si>
  <si>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</si>
  <si>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</si>
  <si>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</si>
  <si>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</si>
  <si>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</si>
  <si>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</si>
  <si>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</si>
  <si>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</si>
  <si>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</si>
  <si>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</si>
  <si>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</si>
  <si>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</si>
  <si>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</si>
  <si>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</si>
  <si>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</si>
  <si>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</si>
  <si>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</si>
  <si>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</si>
  <si>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</si>
  <si>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</si>
  <si>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</si>
  <si>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</si>
  <si>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</si>
  <si>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</si>
  <si>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</si>
  <si>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</si>
  <si>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</si>
  <si>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</si>
  <si>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</si>
  <si>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</si>
  <si>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</si>
  <si>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</si>
  <si>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</si>
  <si>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</si>
  <si>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</si>
  <si>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</si>
  <si>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</si>
  <si>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</si>
  <si>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</si>
  <si>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</si>
  <si>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</si>
  <si>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</si>
  <si>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</si>
  <si>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</si>
  <si>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</si>
  <si>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</si>
  <si>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</si>
  <si>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</si>
  <si>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</si>
  <si>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</si>
  <si>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</si>
  <si>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</si>
  <si>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</si>
  <si>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</si>
  <si>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</si>
  <si>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</si>
  <si>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</si>
  <si>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</si>
  <si>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</si>
  <si>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</si>
  <si>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</si>
  <si>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</si>
  <si>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</si>
  <si>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</si>
  <si>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</si>
  <si>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</si>
  <si>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</si>
  <si>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</si>
  <si>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</si>
  <si>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</si>
  <si>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</si>
  <si>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</si>
  <si>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</si>
  <si>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</si>
  <si>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</si>
  <si>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</si>
  <si>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</si>
  <si>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</si>
  <si>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</si>
  <si>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</si>
  <si>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</si>
  <si>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</si>
  <si>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</si>
  <si>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</si>
  <si>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</si>
  <si>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</si>
  <si>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</si>
  <si>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</si>
  <si>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</si>
  <si>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</si>
  <si>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</si>
  <si>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</si>
  <si>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</si>
  <si>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</si>
  <si>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</si>
  <si>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</si>
  <si>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</si>
  <si>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</si>
  <si>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</si>
  <si>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</si>
  <si>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</si>
  <si>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</si>
  <si>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</si>
  <si>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</si>
  <si>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</si>
  <si>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</si>
  <si>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</si>
  <si>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</si>
  <si>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</si>
  <si>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</si>
  <si>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</si>
  <si>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</si>
  <si>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</si>
  <si>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</si>
  <si>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</si>
  <si>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</si>
  <si>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</si>
  <si>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</si>
  <si>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</si>
  <si>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</si>
  <si>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</si>
  <si>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</si>
  <si>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</si>
  <si>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</si>
  <si>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</si>
  <si>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</si>
  <si>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</si>
  <si>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</si>
  <si>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</si>
  <si>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</si>
  <si>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</si>
  <si>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</si>
  <si>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</si>
  <si>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</si>
  <si>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</si>
  <si>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</si>
  <si>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</si>
  <si>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</si>
  <si>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</si>
  <si>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</si>
  <si>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</si>
  <si>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</si>
  <si>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</si>
  <si>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</si>
  <si>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</si>
  <si>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</si>
  <si>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</si>
  <si>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</si>
  <si>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</si>
  <si>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</si>
  <si>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</si>
  <si>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</si>
  <si>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</si>
  <si>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</si>
  <si>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</si>
  <si>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</si>
  <si>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</si>
  <si>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</si>
  <si>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</si>
  <si>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</si>
  <si>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</si>
  <si>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</si>
  <si>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</si>
  <si>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</si>
  <si>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</si>
  <si>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</si>
  <si>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</si>
  <si>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</si>
  <si>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</si>
  <si>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</si>
  <si>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</si>
  <si>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</si>
  <si>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</si>
  <si>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</si>
  <si>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</si>
  <si>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</si>
  <si>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</si>
  <si>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</si>
  <si>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</si>
  <si>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</si>
  <si>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</si>
  <si>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</si>
  <si>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</si>
  <si>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</si>
  <si>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</si>
  <si>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</si>
  <si>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</si>
  <si>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</si>
  <si>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</si>
  <si>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</si>
  <si>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</si>
  <si>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</si>
  <si>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</si>
  <si>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</si>
  <si>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</si>
  <si>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</si>
  <si>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</si>
  <si>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</si>
  <si>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</si>
  <si>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</si>
  <si>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</si>
  <si>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</si>
  <si>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</si>
  <si>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</si>
  <si>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</si>
  <si>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</si>
  <si>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</si>
  <si>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</si>
  <si>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</si>
  <si>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</si>
  <si>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</si>
  <si>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</si>
  <si>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</si>
  <si>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</si>
  <si>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</si>
  <si>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</si>
  <si>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</si>
  <si>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</si>
  <si>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</si>
  <si>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</si>
  <si>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</si>
  <si>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</si>
  <si>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</si>
  <si>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</si>
  <si>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</si>
  <si>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</si>
  <si>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</si>
  <si>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</si>
  <si>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</si>
  <si>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</si>
  <si>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</si>
  <si>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</si>
  <si>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</si>
  <si>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</si>
  <si>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</si>
  <si>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</si>
  <si>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</si>
  <si>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</si>
  <si>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</si>
  <si>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</si>
  <si>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</si>
  <si>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</si>
  <si>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</si>
  <si>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</si>
  <si>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</si>
  <si>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</si>
  <si>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</si>
  <si>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</si>
  <si>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</si>
  <si>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</si>
  <si>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</si>
  <si>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</si>
  <si>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</si>
  <si>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</si>
  <si>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</si>
  <si>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</si>
  <si>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</si>
  <si>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</si>
  <si>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</si>
  <si>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</si>
  <si>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</si>
  <si>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</si>
  <si>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</si>
  <si>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</si>
  <si>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</si>
  <si>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</si>
  <si>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</si>
  <si>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</si>
  <si>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</si>
  <si>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</si>
  <si>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</si>
  <si>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</si>
  <si>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</si>
  <si>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</si>
  <si>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</si>
  <si>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</si>
  <si>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</si>
  <si>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</si>
  <si>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</si>
  <si>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</si>
  <si>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</si>
  <si>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</si>
  <si>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</si>
  <si>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</si>
  <si>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</si>
  <si>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</si>
  <si>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</si>
  <si>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</si>
  <si>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</si>
  <si>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</si>
  <si>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</si>
  <si>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</si>
  <si>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</si>
  <si>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</si>
  <si>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</si>
  <si>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</si>
  <si>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</si>
  <si>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</si>
  <si>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</si>
  <si>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</si>
  <si>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</si>
  <si>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</si>
  <si>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</si>
  <si>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</si>
  <si>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</si>
  <si>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</si>
  <si>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</si>
  <si>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</si>
  <si>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</si>
  <si>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</si>
  <si>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</si>
  <si>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</si>
  <si>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</si>
  <si>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</si>
  <si>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</si>
  <si>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</si>
  <si>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</si>
  <si>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</si>
  <si>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</si>
  <si>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</si>
  <si>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</si>
  <si>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</si>
  <si>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</si>
  <si>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</si>
  <si>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</si>
  <si>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</si>
  <si>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</si>
  <si>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</si>
  <si>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</si>
  <si>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</si>
  <si>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</si>
  <si>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</si>
  <si>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</si>
  <si>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</si>
  <si>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</si>
  <si>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</si>
  <si>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</si>
  <si>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</si>
  <si>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</si>
  <si>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</si>
  <si>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</si>
  <si>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</si>
  <si>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</si>
  <si>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</si>
  <si>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</si>
  <si>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</si>
  <si>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</si>
  <si>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</si>
  <si>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</si>
  <si>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</si>
  <si>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</si>
  <si>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</si>
  <si>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</si>
  <si>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</si>
  <si>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</si>
  <si>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</si>
  <si>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</si>
  <si>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</si>
  <si>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</si>
  <si>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</si>
  <si>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</si>
  <si>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</si>
  <si>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</si>
  <si>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</si>
  <si>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</si>
  <si>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</si>
  <si>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</si>
  <si>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</si>
  <si>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</si>
  <si>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</si>
  <si>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</si>
  <si>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</si>
  <si>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</si>
  <si>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</si>
  <si>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</si>
  <si>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</si>
  <si>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</si>
  <si>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</si>
  <si>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</si>
  <si>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</si>
  <si>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</si>
  <si>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</si>
  <si>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</si>
  <si>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</si>
  <si>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</si>
  <si>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</si>
  <si>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</si>
  <si>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</si>
  <si>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</si>
  <si>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</si>
  <si>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</si>
  <si>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</si>
  <si>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</si>
  <si>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</si>
  <si>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</si>
  <si>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</si>
  <si>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</si>
  <si>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</si>
  <si>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</si>
  <si>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</si>
  <si>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</si>
  <si>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</si>
  <si>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</si>
  <si>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</si>
  <si>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</si>
  <si>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</si>
  <si>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</si>
  <si>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</si>
  <si>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</si>
  <si>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</si>
  <si>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</si>
  <si>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</si>
  <si>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</si>
  <si>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</si>
  <si>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</si>
  <si>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</si>
  <si>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</si>
  <si>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</si>
  <si>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</si>
  <si>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</si>
  <si>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</si>
  <si>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</si>
  <si>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</si>
  <si>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</si>
  <si>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</si>
  <si>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</si>
  <si>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</si>
  <si>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</si>
  <si>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</si>
  <si>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</si>
  <si>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</si>
  <si>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</si>
  <si>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</si>
  <si>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</si>
  <si>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</si>
  <si>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</si>
  <si>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</si>
  <si>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</si>
  <si>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</si>
  <si>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</si>
  <si>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</si>
  <si>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</si>
  <si>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</si>
  <si>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</si>
  <si>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</si>
  <si>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</si>
  <si>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</si>
  <si>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</si>
  <si>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</si>
  <si>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</si>
  <si>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</si>
  <si>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</si>
  <si>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</si>
  <si>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</si>
  <si>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</si>
  <si>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</si>
  <si>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</si>
  <si>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</si>
  <si>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</si>
  <si>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</si>
  <si>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</si>
  <si>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</si>
  <si>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</si>
  <si>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</si>
  <si>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</si>
  <si>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</si>
  <si>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</si>
  <si>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</si>
  <si>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</si>
  <si>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</si>
  <si>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</si>
  <si>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</si>
  <si>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</si>
  <si>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</si>
  <si>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</si>
  <si>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</si>
  <si>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</si>
  <si>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</si>
  <si>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</si>
  <si>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</si>
  <si>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</si>
  <si>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</si>
  <si>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</si>
  <si>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</si>
  <si>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</si>
  <si>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</si>
  <si>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</si>
  <si>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</si>
  <si>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</si>
  <si>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</si>
  <si>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</si>
  <si>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</si>
  <si>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</si>
  <si>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</si>
  <si>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</si>
  <si>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</si>
  <si>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</si>
  <si>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</si>
  <si>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</si>
  <si>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</si>
  <si>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</si>
  <si>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</si>
  <si>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</si>
  <si>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</si>
  <si>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</si>
  <si>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</si>
  <si>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</si>
  <si>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</si>
  <si>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</si>
  <si>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</si>
  <si>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</si>
  <si>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</si>
  <si>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</si>
  <si>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</si>
  <si>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</si>
  <si>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</si>
  <si>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</si>
  <si>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</si>
  <si>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</si>
  <si>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</si>
  <si>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</si>
  <si>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</si>
  <si>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</si>
  <si>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</si>
  <si>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</si>
  <si>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</si>
  <si>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</si>
  <si>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</si>
  <si>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</si>
  <si>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</si>
  <si>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</si>
  <si>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</si>
  <si>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</si>
  <si>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</si>
  <si>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</si>
  <si>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</si>
  <si>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</si>
  <si>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</si>
  <si>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</si>
  <si>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</si>
  <si>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</si>
  <si>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</si>
  <si>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</si>
  <si>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</si>
  <si>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</si>
  <si>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</si>
  <si>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</si>
  <si>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</si>
  <si>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</si>
  <si>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</si>
  <si>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</si>
  <si>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</si>
  <si>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</si>
  <si>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</si>
  <si>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</si>
  <si>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</si>
  <si>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</si>
  <si>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</si>
  <si>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</si>
  <si>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</si>
  <si>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</si>
  <si>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</si>
  <si>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</si>
  <si>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</si>
  <si>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</si>
  <si>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</si>
  <si>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</si>
  <si>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</si>
  <si>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</si>
  <si>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</si>
  <si>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</si>
  <si>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</si>
  <si>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</si>
  <si>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</si>
  <si>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</si>
  <si>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</si>
  <si>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</si>
  <si>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</si>
  <si>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</si>
  <si>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</si>
  <si>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</si>
  <si>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</si>
  <si>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</si>
  <si>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</si>
  <si>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</si>
  <si>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</si>
  <si>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</si>
  <si>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</si>
  <si>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</si>
  <si>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</si>
  <si>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</si>
  <si>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</si>
  <si>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</si>
  <si>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</si>
  <si>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</si>
  <si>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</si>
  <si>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</si>
  <si>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</si>
  <si>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</si>
  <si>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</si>
  <si>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</si>
  <si>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</si>
  <si>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</si>
  <si>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</si>
  <si>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</si>
  <si>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</si>
  <si>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</si>
  <si>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</si>
  <si>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</si>
  <si>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</si>
  <si>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</si>
  <si>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</si>
  <si>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</si>
  <si>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</si>
  <si>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</si>
  <si>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</si>
  <si>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</si>
  <si>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</si>
  <si>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</si>
  <si>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</si>
  <si>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</si>
  <si>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</si>
  <si>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</si>
  <si>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</si>
  <si>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</si>
  <si>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</si>
  <si>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</si>
  <si>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</si>
  <si>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</si>
  <si>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</si>
  <si>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</si>
  <si>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</si>
  <si>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</si>
  <si>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</si>
  <si>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</si>
  <si>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</si>
  <si>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</si>
  <si>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</si>
  <si>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</si>
  <si>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</si>
  <si>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</si>
  <si>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</si>
  <si>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</si>
  <si>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</si>
  <si>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</si>
  <si>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</si>
  <si>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</si>
  <si>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</si>
  <si>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</si>
  <si>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</si>
  <si>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</si>
  <si>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</si>
  <si>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</si>
  <si>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</si>
  <si>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</si>
  <si>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</si>
  <si>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</si>
  <si>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</si>
  <si>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</si>
  <si>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</si>
  <si>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</si>
  <si>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</si>
  <si>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</si>
  <si>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</si>
  <si>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</si>
  <si>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</si>
  <si>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</si>
  <si>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</si>
  <si>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</si>
  <si>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</si>
  <si>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</si>
  <si>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</si>
  <si>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</si>
  <si>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</si>
  <si>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</si>
  <si>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</si>
  <si>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</si>
  <si>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</si>
  <si>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</si>
  <si>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</si>
  <si>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</si>
  <si>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</si>
  <si>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</si>
  <si>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</si>
  <si>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</si>
  <si>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</si>
  <si>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</si>
  <si>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</si>
  <si>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</si>
  <si>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</si>
  <si>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</si>
  <si>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</si>
  <si>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</si>
  <si>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</si>
  <si>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</si>
  <si>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</si>
  <si>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</si>
  <si>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</si>
  <si>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</si>
  <si>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</si>
  <si>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</si>
  <si>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</si>
  <si>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</si>
  <si>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</si>
  <si>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</si>
  <si>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</si>
  <si>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</si>
  <si>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</si>
  <si>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</si>
  <si>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</si>
  <si>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</si>
  <si>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</si>
  <si>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</si>
  <si>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</si>
  <si>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</si>
  <si>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</si>
  <si>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</si>
  <si>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</si>
  <si>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</si>
  <si>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</si>
  <si>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</si>
  <si>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</si>
  <si>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</si>
  <si>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</si>
  <si>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</si>
  <si>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</si>
  <si>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</si>
  <si>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</si>
  <si>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</si>
  <si>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</si>
  <si>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</si>
  <si>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</si>
  <si>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</si>
  <si>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</si>
  <si>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</si>
  <si>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</si>
  <si>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</si>
  <si>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</si>
  <si>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</si>
  <si>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</si>
  <si>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</si>
  <si>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</si>
  <si>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</si>
  <si>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</si>
  <si>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</si>
  <si>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</si>
  <si>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</si>
  <si>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</si>
  <si>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</si>
  <si>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</si>
  <si>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</si>
  <si>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</si>
  <si>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</si>
  <si>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</si>
  <si>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</si>
  <si>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</si>
  <si>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</si>
  <si>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</si>
  <si>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</si>
  <si>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</si>
  <si>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</si>
  <si>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</si>
  <si>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</si>
  <si>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</si>
  <si>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</si>
  <si>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</si>
  <si>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</si>
  <si>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</si>
  <si>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</si>
  <si>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</si>
  <si>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</si>
  <si>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</si>
  <si>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</si>
  <si>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</si>
  <si>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</si>
  <si>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</si>
  <si>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</si>
  <si>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</si>
  <si>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</si>
  <si>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</si>
  <si>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</si>
  <si>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</si>
  <si>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</si>
  <si>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</si>
  <si>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</si>
  <si>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</si>
  <si>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</si>
  <si>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</si>
  <si>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</si>
  <si>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</si>
  <si>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</si>
  <si>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</si>
  <si>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</si>
  <si>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</si>
  <si>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</si>
  <si>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</si>
  <si>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</si>
  <si>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</si>
  <si>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</si>
  <si>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</si>
  <si>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</si>
  <si>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</si>
  <si>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</si>
  <si>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</si>
  <si>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</si>
  <si>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</si>
  <si>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</si>
  <si>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</si>
  <si>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</si>
  <si>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</si>
  <si>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</si>
  <si>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</si>
  <si>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</si>
  <si>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</si>
  <si>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</si>
  <si>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</si>
  <si>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</si>
  <si>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</si>
  <si>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</si>
  <si>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</si>
  <si>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</si>
  <si>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</si>
  <si>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</si>
  <si>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</si>
  <si>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</si>
  <si>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</si>
  <si>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</si>
  <si>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</si>
  <si>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</si>
  <si>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</si>
  <si>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</si>
  <si>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</si>
  <si>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</si>
  <si>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</si>
  <si>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</si>
  <si>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</si>
  <si>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</si>
  <si>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</si>
  <si>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</si>
  <si>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</si>
  <si>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</si>
  <si>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</si>
  <si>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</si>
  <si>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</si>
  <si>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</si>
  <si>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</si>
  <si>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</si>
  <si>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</si>
  <si>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</si>
  <si>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</si>
  <si>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</si>
  <si>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</si>
  <si>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</si>
  <si>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</si>
  <si>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</si>
  <si>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</si>
  <si>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</si>
  <si>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</si>
  <si>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</si>
  <si>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</si>
  <si>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</si>
  <si>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</si>
  <si>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</si>
  <si>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</si>
  <si>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</si>
  <si>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</si>
  <si>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</si>
  <si>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</si>
  <si>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</si>
  <si>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</si>
  <si>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</si>
  <si>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</si>
  <si>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</si>
  <si>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</si>
  <si>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</si>
  <si>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</si>
  <si>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</si>
  <si>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</si>
  <si>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</si>
  <si>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</si>
  <si>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</si>
  <si>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</si>
  <si>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</si>
  <si>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</si>
  <si>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</si>
  <si>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</si>
  <si>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</si>
  <si>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</si>
  <si>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</si>
  <si>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</si>
  <si>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</si>
  <si>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</si>
  <si>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</si>
  <si>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</si>
  <si>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</si>
  <si>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</si>
  <si>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</si>
  <si>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</si>
  <si>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</si>
  <si>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</si>
  <si>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</si>
  <si>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</si>
  <si>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</si>
  <si>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</si>
  <si>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</si>
  <si>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</si>
  <si>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</si>
  <si>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</si>
  <si>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</si>
  <si>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</si>
  <si>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</si>
  <si>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</si>
  <si>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</si>
  <si>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</si>
  <si>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</si>
  <si>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</si>
  <si>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</si>
  <si>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</si>
  <si>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</si>
  <si>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</si>
  <si>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</si>
  <si>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</si>
  <si>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</si>
  <si>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</si>
  <si>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</si>
  <si>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</si>
  <si>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</si>
  <si>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</si>
  <si>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</si>
  <si>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</si>
  <si>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</si>
  <si>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</si>
  <si>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</si>
  <si>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</si>
  <si>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</si>
  <si>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</si>
  <si>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</si>
  <si>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</si>
  <si>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</si>
  <si>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</si>
  <si>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</si>
  <si>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</si>
  <si>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</si>
  <si>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</si>
  <si>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</si>
  <si>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</si>
  <si>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</si>
  <si>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</si>
  <si>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</si>
  <si>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</si>
  <si>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</si>
  <si>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</si>
  <si>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</si>
  <si>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</si>
  <si>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</si>
  <si>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</si>
  <si>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</si>
  <si>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</si>
  <si>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</si>
  <si>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</si>
  <si>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</si>
  <si>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</si>
  <si>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</si>
  <si>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</si>
  <si>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</si>
  <si>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</si>
  <si>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</si>
  <si>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</si>
  <si>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</si>
  <si>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</si>
  <si>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</si>
  <si>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</si>
  <si>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</si>
  <si>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</si>
  <si>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</si>
  <si>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</si>
  <si>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</si>
  <si>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</si>
  <si>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</si>
  <si>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</si>
  <si>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</si>
  <si>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</si>
  <si>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</si>
  <si>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</si>
  <si>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</si>
  <si>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</si>
  <si>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</si>
  <si>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</si>
  <si>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</si>
  <si>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</si>
  <si>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</si>
  <si>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</si>
  <si>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</si>
  <si>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</si>
  <si>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</si>
  <si>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</si>
  <si>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</si>
  <si>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</si>
  <si>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</si>
  <si>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</si>
  <si>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</si>
  <si>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</si>
  <si>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</si>
  <si>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</si>
  <si>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</si>
  <si>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</si>
  <si>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</si>
  <si>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</si>
  <si>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</si>
  <si>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</si>
  <si>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</si>
  <si>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</si>
  <si>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</si>
  <si>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</si>
  <si>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</si>
  <si>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</si>
  <si>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</si>
  <si>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</si>
  <si>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</si>
  <si>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</si>
  <si>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</si>
  <si>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</si>
  <si>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</si>
  <si>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</si>
  <si>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</si>
  <si>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</si>
  <si>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</si>
  <si>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</si>
  <si>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</si>
  <si>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</si>
  <si>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</si>
  <si>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</si>
  <si>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</si>
  <si>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</si>
  <si>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</si>
  <si>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</si>
  <si>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</si>
  <si>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</si>
  <si>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</si>
  <si>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</si>
  <si>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</si>
  <si>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</si>
  <si>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</si>
  <si>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</si>
  <si>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</si>
  <si>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</si>
  <si>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</si>
  <si>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</si>
  <si>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</si>
  <si>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</si>
  <si>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</si>
  <si>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</si>
  <si>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</si>
  <si>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</si>
  <si>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</si>
  <si>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</si>
  <si>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</si>
  <si>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</si>
  <si>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</si>
  <si>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</si>
  <si>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</si>
  <si>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</si>
  <si>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</si>
  <si>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</si>
  <si>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</si>
  <si>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</si>
  <si>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</si>
  <si>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</si>
  <si>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</si>
  <si>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</si>
  <si>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</si>
  <si>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</si>
  <si>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</si>
  <si>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</si>
  <si>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</si>
  <si>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</si>
  <si>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</si>
  <si>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</si>
  <si>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</si>
  <si>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</si>
  <si>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</si>
  <si>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</si>
  <si>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</si>
  <si>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</si>
  <si>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</si>
  <si>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</si>
  <si>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</si>
  <si>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</si>
  <si>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</si>
  <si>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</si>
  <si>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</si>
  <si>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</si>
  <si>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</si>
  <si>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</si>
  <si>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</si>
  <si>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</si>
  <si>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</si>
  <si>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</si>
  <si>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</si>
  <si>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</si>
  <si>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</si>
  <si>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</si>
  <si>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</si>
  <si>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</si>
  <si>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</si>
  <si>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</si>
  <si>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</si>
  <si>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</si>
  <si>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</si>
  <si>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</si>
  <si>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</si>
  <si>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</si>
  <si>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</si>
  <si>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</si>
  <si>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</si>
  <si>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</si>
  <si>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</si>
  <si>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</si>
  <si>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</si>
  <si>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</si>
  <si>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</si>
  <si>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</si>
  <si>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</si>
  <si>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</si>
  <si>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</si>
  <si>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</si>
  <si>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</si>
  <si>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</si>
  <si>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</si>
  <si>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</si>
  <si>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</si>
  <si>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</si>
  <si>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</si>
  <si>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</si>
  <si>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</si>
  <si>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</si>
  <si>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</si>
  <si>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</si>
  <si>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</si>
  <si>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</si>
  <si>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</si>
  <si>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</si>
  <si>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</si>
  <si>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</si>
  <si>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</si>
  <si>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</si>
  <si>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</si>
  <si>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</si>
  <si>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</si>
  <si>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</si>
  <si>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</si>
  <si>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</si>
  <si>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</si>
  <si>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</si>
  <si>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</si>
  <si>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</si>
  <si>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</si>
  <si>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</si>
  <si>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</si>
  <si>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</si>
  <si>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</si>
  <si>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</si>
  <si>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</si>
  <si>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</si>
  <si>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</si>
  <si>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</si>
  <si>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</si>
  <si>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</si>
  <si>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</si>
  <si>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</si>
  <si>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</si>
  <si>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</si>
  <si>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</si>
  <si>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</si>
  <si>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</si>
  <si>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</si>
  <si>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</si>
  <si>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</si>
  <si>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</si>
  <si>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</si>
  <si>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</si>
  <si>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</si>
  <si>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</si>
  <si>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</si>
  <si>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</si>
  <si>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</si>
  <si>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</si>
  <si>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</si>
  <si>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</si>
  <si>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</si>
  <si>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</si>
  <si>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</si>
  <si>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</si>
  <si>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</si>
  <si>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</si>
  <si>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</si>
  <si>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</si>
  <si>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</si>
  <si>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</si>
  <si>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</si>
  <si>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</si>
  <si>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</si>
  <si>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</si>
  <si>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</si>
  <si>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</si>
  <si>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</si>
  <si>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</si>
  <si>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</si>
  <si>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</si>
  <si>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</si>
  <si>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</si>
  <si>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</si>
  <si>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</si>
  <si>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</si>
  <si>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</si>
  <si>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</si>
  <si>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</si>
  <si>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</si>
  <si>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</si>
  <si>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</si>
  <si>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</si>
  <si>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</si>
  <si>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</si>
  <si>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</si>
  <si>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</si>
  <si>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</si>
  <si>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</si>
  <si>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</si>
  <si>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</si>
  <si>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</si>
  <si>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</si>
  <si>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</si>
  <si>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</si>
  <si>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</si>
  <si>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</si>
  <si>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</si>
  <si>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</si>
  <si>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</si>
  <si>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</si>
  <si>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</si>
  <si>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</si>
  <si>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</si>
  <si>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</si>
  <si>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</si>
  <si>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</si>
  <si>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</si>
  <si>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</si>
  <si>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</si>
  <si>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</si>
  <si>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</si>
  <si>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</si>
  <si>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</si>
  <si>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</si>
  <si>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</si>
  <si>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</si>
  <si>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</si>
  <si>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</si>
  <si>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</si>
  <si>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</si>
  <si>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</si>
  <si>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</si>
  <si>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</si>
  <si>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</si>
  <si>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</si>
  <si>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</si>
  <si>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</si>
  <si>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</si>
  <si>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</si>
  <si>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</si>
  <si>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</si>
  <si>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</si>
  <si>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</si>
  <si>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</si>
  <si>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</si>
  <si>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</si>
  <si>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</si>
  <si>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</si>
  <si>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</si>
  <si>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</si>
  <si>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</si>
  <si>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</si>
  <si>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</si>
  <si>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</si>
  <si>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</si>
  <si>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</si>
  <si>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</si>
  <si>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</si>
  <si>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</si>
  <si>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</si>
  <si>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</si>
  <si>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</si>
  <si>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</si>
  <si>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</si>
  <si>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</si>
  <si>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</si>
  <si>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</si>
  <si>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</si>
  <si>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</si>
  <si>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</si>
  <si>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</si>
  <si>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</si>
  <si>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</si>
  <si>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</si>
  <si>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</si>
  <si>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</si>
  <si>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</si>
  <si>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</si>
  <si>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</si>
  <si>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</si>
  <si>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</si>
  <si>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</si>
  <si>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</si>
  <si>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</si>
  <si>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</si>
  <si>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</si>
  <si>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</si>
  <si>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</si>
  <si>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</si>
  <si>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</si>
  <si>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</si>
  <si>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</si>
  <si>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</si>
  <si>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</si>
  <si>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</si>
  <si>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</si>
  <si>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</si>
  <si>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</si>
  <si>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</si>
  <si>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</si>
  <si>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</si>
  <si>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</si>
  <si>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</si>
  <si>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</si>
  <si>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</si>
  <si>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</si>
  <si>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</si>
  <si>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</si>
  <si>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</si>
  <si>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</si>
  <si>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</si>
  <si>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</si>
  <si>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</si>
  <si>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</si>
  <si>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</si>
  <si>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</si>
  <si>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</si>
  <si>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</si>
  <si>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</si>
  <si>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</si>
  <si>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</si>
  <si>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</si>
  <si>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</si>
  <si>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</si>
  <si>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</si>
  <si>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</si>
  <si>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</si>
  <si>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</si>
  <si>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</si>
  <si>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</si>
  <si>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</si>
  <si>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</si>
  <si>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</si>
  <si>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</si>
  <si>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</si>
  <si>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</si>
  <si>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</si>
  <si>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</si>
  <si>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</si>
  <si>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</si>
  <si>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</si>
  <si>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</si>
  <si>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</si>
  <si>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</si>
  <si>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</si>
  <si>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</si>
  <si>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</si>
  <si>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</si>
  <si>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</si>
  <si>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</si>
  <si>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</si>
  <si>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</si>
  <si>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</si>
  <si>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</si>
  <si>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</si>
  <si>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</si>
  <si>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</si>
  <si>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</si>
  <si>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</si>
  <si>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</si>
  <si>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</si>
  <si>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</si>
  <si>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</si>
  <si>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</si>
  <si>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</si>
  <si>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</si>
  <si>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</si>
  <si>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</si>
  <si>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</si>
  <si>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</si>
  <si>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</si>
  <si>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</si>
  <si>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</si>
  <si>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</si>
  <si>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</si>
  <si>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</si>
  <si>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</si>
  <si>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</si>
  <si>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</si>
  <si>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</si>
  <si>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</si>
  <si>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</si>
  <si>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</si>
  <si>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</si>
  <si>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</si>
  <si>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</si>
  <si>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</si>
  <si>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</si>
  <si>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</si>
  <si>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</si>
  <si>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</si>
  <si>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</si>
  <si>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</si>
  <si>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</si>
  <si>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</si>
  <si>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</si>
  <si>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</si>
  <si>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</si>
  <si>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</si>
  <si>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</si>
  <si>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</si>
  <si>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</si>
  <si>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</si>
  <si>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</si>
  <si>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</si>
  <si>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</si>
  <si>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</si>
  <si>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</si>
  <si>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</si>
  <si>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</si>
  <si>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</si>
  <si>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</si>
  <si>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</si>
  <si>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</si>
  <si>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</si>
  <si>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</si>
  <si>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</si>
  <si>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</si>
  <si>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</si>
  <si>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</si>
  <si>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</si>
  <si>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</si>
  <si>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</si>
  <si>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</si>
  <si>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</si>
  <si>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</si>
  <si>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</si>
  <si>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</si>
  <si>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</si>
  <si>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</si>
  <si>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</si>
  <si>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</si>
  <si>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</si>
  <si>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</si>
  <si>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</si>
  <si>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</si>
  <si>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</si>
  <si>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</si>
  <si>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</si>
  <si>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</si>
  <si>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</si>
  <si>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</si>
  <si>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</si>
  <si>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</si>
  <si>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</si>
  <si>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</si>
  <si>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</si>
  <si>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</si>
  <si>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</si>
  <si>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</si>
  <si>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</si>
  <si>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</si>
  <si>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</si>
  <si>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</si>
  <si>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</si>
  <si>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</si>
  <si>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</si>
  <si>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</si>
  <si>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</si>
  <si>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</si>
  <si>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</si>
  <si>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</si>
  <si>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</si>
  <si>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</si>
  <si>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</si>
  <si>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</si>
  <si>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</si>
  <si>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</si>
  <si>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</si>
  <si>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</si>
  <si>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</si>
  <si>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</si>
  <si>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</si>
  <si>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</si>
  <si>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</si>
  <si>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</si>
  <si>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</si>
  <si>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</si>
  <si>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</si>
  <si>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</si>
  <si>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</si>
  <si>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</si>
  <si>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</si>
  <si>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</si>
  <si>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</si>
  <si>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</si>
  <si>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</si>
  <si>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</si>
  <si>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</si>
  <si>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</si>
  <si>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</si>
  <si>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</si>
  <si>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</si>
  <si>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</si>
  <si>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</si>
  <si>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</si>
  <si>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</si>
  <si>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</si>
  <si>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</si>
  <si>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</si>
  <si>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</si>
  <si>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</si>
  <si>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</si>
  <si>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</si>
  <si>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</si>
  <si>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</si>
  <si>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</si>
  <si>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</si>
  <si>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</si>
  <si>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</si>
  <si>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</si>
  <si>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</si>
  <si>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</si>
  <si>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</si>
  <si>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</si>
  <si>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</si>
  <si>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</si>
  <si>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</si>
  <si>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</si>
  <si>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</si>
  <si>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</si>
  <si>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</si>
  <si>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</si>
  <si>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</si>
  <si>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</si>
  <si>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</si>
  <si>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</si>
  <si>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</si>
  <si>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</si>
  <si>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</si>
  <si>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</si>
  <si>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</si>
  <si>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</si>
  <si>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</si>
  <si>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</si>
  <si>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</si>
  <si>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</si>
  <si>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</si>
  <si>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</si>
  <si>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</si>
  <si>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</si>
  <si>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</si>
  <si>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</si>
  <si>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</si>
  <si>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</si>
  <si>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</si>
  <si>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</si>
  <si>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</si>
  <si>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</si>
  <si>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</si>
  <si>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</si>
  <si>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</si>
  <si>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</si>
  <si>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</si>
  <si>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</si>
  <si>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</si>
  <si>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</si>
  <si>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</si>
  <si>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</si>
  <si>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</si>
  <si>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</si>
  <si>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</si>
  <si>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</si>
  <si>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</si>
  <si>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</si>
  <si>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</si>
  <si>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</si>
  <si>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</si>
  <si>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</si>
  <si>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</si>
  <si>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</si>
  <si>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</si>
  <si>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</si>
  <si>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</si>
  <si>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</si>
  <si>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</si>
  <si>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</si>
  <si>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</si>
  <si>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</si>
  <si>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</si>
  <si>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</si>
  <si>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</si>
  <si>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</si>
  <si>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</si>
  <si>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</si>
  <si>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</si>
  <si>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</si>
  <si>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</si>
  <si>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</si>
  <si>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</si>
  <si>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</si>
  <si>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</si>
  <si>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</si>
  <si>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</si>
  <si>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</si>
  <si>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</si>
  <si>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</si>
  <si>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</si>
  <si>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</si>
  <si>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</si>
  <si>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</si>
  <si>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</si>
  <si>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</si>
  <si>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</si>
  <si>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</si>
  <si>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</si>
  <si>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</si>
  <si>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</si>
  <si>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</si>
  <si>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</si>
  <si>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</si>
  <si>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</si>
  <si>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</si>
  <si>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</si>
  <si>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</si>
  <si>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</si>
  <si>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</si>
  <si>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</si>
  <si>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</si>
  <si>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</si>
  <si>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</si>
  <si>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</si>
  <si>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</si>
  <si>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</si>
  <si>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</si>
  <si>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</si>
  <si>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</si>
  <si>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</si>
  <si>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</si>
  <si>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</si>
  <si>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</si>
  <si>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</si>
  <si>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</si>
  <si>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</si>
  <si>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</si>
  <si>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</si>
  <si>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</si>
  <si>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</si>
  <si>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</si>
  <si>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</si>
  <si>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</si>
  <si>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</si>
  <si>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</si>
  <si>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</si>
  <si>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</si>
  <si>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</si>
  <si>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</si>
  <si>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</si>
  <si>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</si>
  <si>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</si>
  <si>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</si>
  <si>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</si>
  <si>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</si>
  <si>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</si>
  <si>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</si>
  <si>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</si>
  <si>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</si>
  <si>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</si>
  <si>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</si>
  <si>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</si>
  <si>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</si>
  <si>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</si>
  <si>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</si>
  <si>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</si>
  <si>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</si>
  <si>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</si>
  <si>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</si>
  <si>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</si>
  <si>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</si>
  <si>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</si>
  <si>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</si>
  <si>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</si>
  <si>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</si>
  <si>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</si>
  <si>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</si>
  <si>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</si>
  <si>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</si>
  <si>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</si>
  <si>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</si>
  <si>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</si>
  <si>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</si>
  <si>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</si>
  <si>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</si>
  <si>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</si>
  <si>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</si>
  <si>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</si>
  <si>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</si>
  <si>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</si>
  <si>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</si>
  <si>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</si>
  <si>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</si>
  <si>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</si>
  <si>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</si>
  <si>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</si>
  <si>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</si>
  <si>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</si>
  <si>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</si>
  <si>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</si>
  <si>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</si>
  <si>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</si>
  <si>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</si>
  <si>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</si>
  <si>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</si>
  <si>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</si>
  <si>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</si>
  <si>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</si>
  <si>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</si>
  <si>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</si>
  <si>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</si>
  <si>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</si>
  <si>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</si>
  <si>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</si>
  <si>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</si>
  <si>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</si>
  <si>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</si>
  <si>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</si>
  <si>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</si>
  <si>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</si>
  <si>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</si>
  <si>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</si>
  <si>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</si>
  <si>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</si>
  <si>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</si>
  <si>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</si>
  <si>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</si>
  <si>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</si>
  <si>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</si>
  <si>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</si>
  <si>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</si>
  <si>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</si>
  <si>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</si>
  <si>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</si>
  <si>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</si>
  <si>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</si>
  <si>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</si>
  <si>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</si>
  <si>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</si>
  <si>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</si>
  <si>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</si>
  <si>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</si>
  <si>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</si>
  <si>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</si>
  <si>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</si>
  <si>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</si>
  <si>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</si>
  <si>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</si>
  <si>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</si>
  <si>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</si>
  <si>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</si>
  <si>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</si>
  <si>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</si>
  <si>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</si>
  <si>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</si>
  <si>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</si>
  <si>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</si>
  <si>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</si>
  <si>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</si>
  <si>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</si>
  <si>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</si>
  <si>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</si>
  <si>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</si>
  <si>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</si>
  <si>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</si>
  <si>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</si>
  <si>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</si>
  <si>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</si>
  <si>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</si>
  <si>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</si>
  <si>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</si>
  <si>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</si>
  <si>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</si>
  <si>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</si>
  <si>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</si>
  <si>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</si>
  <si>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</si>
  <si>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</si>
  <si>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</si>
  <si>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</si>
  <si>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</si>
  <si>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</si>
  <si>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</si>
  <si>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</si>
  <si>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</si>
  <si>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</si>
  <si>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</si>
  <si>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</si>
  <si>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</si>
  <si>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</si>
  <si>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</si>
  <si>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</si>
  <si>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</si>
  <si>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</si>
  <si>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</si>
  <si>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</si>
  <si>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</si>
  <si>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</si>
  <si>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</si>
  <si>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</si>
  <si>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</si>
  <si>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</si>
  <si>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</si>
  <si>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</si>
  <si>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</si>
  <si>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</si>
  <si>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</si>
  <si>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</si>
  <si>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</si>
  <si>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</si>
  <si>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</si>
  <si>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</si>
  <si>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</si>
  <si>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</si>
  <si>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</si>
  <si>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</si>
  <si>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</si>
  <si>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</si>
  <si>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</si>
  <si>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</si>
  <si>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</si>
  <si>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</si>
  <si>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</si>
  <si>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</si>
  <si>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</si>
  <si>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</si>
  <si>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</si>
  <si>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</si>
  <si>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</si>
  <si>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</si>
  <si>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</si>
  <si>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</si>
  <si>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</si>
  <si>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</si>
  <si>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</si>
  <si>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</si>
  <si>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</si>
  <si>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</si>
  <si>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</si>
  <si>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</si>
  <si>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</si>
  <si>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</si>
  <si>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</si>
  <si>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</si>
  <si>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</si>
  <si>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</si>
  <si>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</si>
  <si>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</si>
  <si>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</si>
  <si>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</si>
  <si>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</si>
  <si>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</si>
  <si>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</si>
  <si>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</si>
  <si>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</si>
  <si>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</si>
  <si>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</si>
  <si>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</si>
  <si>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</si>
  <si>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</si>
  <si>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</si>
  <si>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</si>
  <si>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</si>
  <si>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</si>
  <si>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</si>
  <si>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</si>
  <si>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</si>
  <si>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</si>
  <si>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</si>
  <si>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</si>
  <si>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</si>
  <si>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</si>
  <si>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</si>
  <si>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</si>
  <si>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</si>
  <si>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</si>
  <si>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</si>
  <si>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</si>
  <si>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</si>
  <si>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</si>
  <si>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</si>
  <si>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</si>
  <si>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</si>
  <si>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</si>
  <si>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</si>
  <si>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</si>
  <si>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</si>
  <si>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</si>
  <si>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</si>
  <si>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</si>
  <si>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</si>
  <si>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</si>
  <si>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</si>
  <si>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</si>
  <si>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</si>
  <si>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</si>
  <si>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</si>
  <si>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</si>
  <si>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</si>
  <si>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</si>
  <si>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</si>
  <si>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</si>
  <si>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</si>
  <si>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</si>
  <si>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</si>
  <si>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</si>
  <si>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</si>
  <si>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</si>
  <si>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</si>
  <si>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</si>
  <si>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</si>
  <si>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</si>
  <si>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</si>
  <si>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</si>
  <si>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</si>
  <si>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</si>
  <si>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</si>
  <si>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</si>
  <si>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</si>
  <si>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</si>
  <si>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</si>
  <si>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</si>
  <si>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</si>
  <si>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</si>
  <si>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</si>
  <si>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</si>
  <si>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</si>
  <si>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</si>
  <si>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</si>
  <si>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</si>
  <si>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</si>
  <si>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</si>
  <si>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</si>
  <si>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</si>
  <si>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</si>
  <si>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</si>
  <si>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</si>
  <si>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</si>
  <si>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</si>
  <si>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</si>
  <si>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</si>
  <si>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</si>
  <si>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</si>
  <si>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</si>
  <si>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</si>
  <si>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</si>
  <si>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</si>
  <si>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</si>
  <si>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</si>
  <si>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</si>
  <si>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</si>
  <si>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</si>
  <si>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</si>
  <si>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</si>
  <si>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</si>
  <si>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</si>
  <si>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</si>
  <si>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</si>
  <si>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</si>
  <si>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</si>
  <si>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</si>
  <si>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</si>
  <si>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</si>
  <si>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</si>
  <si>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</si>
  <si>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</si>
  <si>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</si>
  <si>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</si>
  <si>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</si>
  <si>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</si>
  <si>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</si>
  <si>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</si>
  <si>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</si>
  <si>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</si>
  <si>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</si>
  <si>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</si>
  <si>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</si>
  <si>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</si>
  <si>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</si>
  <si>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</si>
  <si>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</si>
  <si>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</si>
  <si>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</si>
  <si>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</si>
  <si>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</si>
  <si>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</si>
  <si>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</si>
  <si>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</si>
  <si>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</si>
  <si>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</si>
  <si>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</si>
  <si>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</si>
  <si>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</si>
  <si>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</si>
  <si>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</si>
  <si>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</si>
  <si>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</si>
  <si>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</si>
  <si>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</si>
  <si>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</si>
  <si>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</si>
  <si>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</si>
  <si>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</si>
  <si>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</si>
  <si>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</si>
  <si>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</si>
  <si>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</si>
  <si>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</si>
  <si>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</si>
  <si>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</si>
  <si>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</si>
  <si>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</si>
  <si>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</si>
  <si>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</si>
  <si>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</si>
  <si>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</si>
  <si>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</si>
  <si>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</si>
  <si>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</si>
  <si>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</si>
  <si>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</si>
  <si>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</si>
  <si>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</si>
  <si>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</si>
  <si>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</si>
  <si>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</si>
  <si>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</si>
  <si>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</si>
  <si>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</si>
  <si>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</si>
  <si>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</si>
  <si>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</si>
  <si>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</si>
  <si>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</si>
  <si>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</si>
  <si>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</si>
  <si>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</si>
  <si>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</si>
  <si>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</si>
  <si>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</si>
  <si>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</si>
  <si>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</si>
  <si>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</si>
  <si>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</si>
  <si>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</si>
  <si>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</si>
  <si>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</si>
  <si>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</si>
  <si>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</si>
  <si>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</si>
  <si>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</si>
  <si>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</si>
  <si>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</si>
  <si>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</si>
  <si>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</si>
  <si>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</si>
  <si>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</si>
  <si>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</si>
  <si>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</si>
  <si>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</si>
  <si>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</si>
  <si>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</si>
  <si>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</si>
  <si>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</si>
  <si>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</si>
  <si>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</si>
  <si>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</si>
  <si>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</si>
  <si>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</si>
  <si>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</si>
  <si>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</si>
  <si>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</si>
  <si>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</si>
  <si>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</si>
  <si>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</si>
  <si>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</si>
  <si>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</si>
  <si>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</si>
  <si>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</si>
  <si>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</si>
  <si>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</si>
  <si>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</si>
  <si>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</si>
  <si>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</si>
  <si>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</si>
  <si>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</si>
  <si>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</si>
  <si>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</si>
  <si>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</si>
  <si>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</si>
  <si>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</si>
  <si>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</si>
  <si>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</si>
  <si>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</si>
  <si>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</si>
  <si>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</si>
  <si>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</si>
  <si>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</si>
  <si>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</si>
  <si>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</si>
  <si>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</si>
  <si>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</si>
  <si>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</si>
  <si>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</si>
  <si>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</si>
  <si>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</si>
  <si>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</si>
  <si>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</si>
  <si>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</si>
  <si>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</si>
  <si>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</si>
  <si>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</si>
  <si>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</si>
  <si>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</si>
  <si>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</si>
  <si>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</si>
  <si>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</si>
  <si>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</si>
  <si>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</si>
  <si>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</si>
  <si>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</si>
  <si>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</si>
  <si>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</si>
  <si>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</si>
  <si>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</si>
  <si>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</si>
  <si>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</si>
  <si>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</si>
  <si>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</si>
  <si>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</si>
  <si>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</si>
  <si>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</si>
  <si>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</si>
  <si>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</si>
  <si>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</si>
  <si>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</si>
  <si>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</si>
  <si>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</si>
  <si>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</si>
  <si>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</si>
  <si>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</si>
  <si>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</si>
  <si>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</si>
  <si>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</si>
  <si>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</si>
  <si>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</si>
  <si>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</si>
  <si>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</si>
  <si>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</si>
  <si>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</si>
  <si>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</si>
  <si>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</si>
  <si>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</si>
  <si>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</si>
  <si>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</si>
  <si>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</si>
  <si>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</si>
  <si>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</si>
  <si>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</si>
  <si>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</si>
  <si>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</si>
  <si>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</si>
  <si>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</si>
  <si>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</si>
  <si>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</si>
  <si>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</si>
  <si>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</si>
  <si>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</si>
  <si>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</si>
  <si>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</si>
  <si>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</si>
  <si>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</si>
  <si>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</si>
  <si>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</si>
  <si>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</si>
  <si>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</si>
  <si>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</si>
  <si>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</si>
  <si>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</si>
  <si>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</si>
  <si>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</si>
  <si>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</si>
  <si>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</si>
  <si>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</si>
  <si>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</si>
  <si>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</si>
  <si>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</si>
  <si>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</si>
  <si>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</si>
  <si>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</si>
  <si>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</si>
  <si>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</si>
  <si>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</si>
  <si>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</si>
  <si>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</si>
  <si>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</si>
  <si>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</si>
  <si>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</si>
  <si>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</si>
  <si>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</si>
  <si>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</si>
  <si>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</si>
  <si>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</si>
  <si>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</si>
  <si>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</si>
  <si>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</si>
  <si>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</si>
  <si>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</si>
  <si>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</si>
  <si>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</si>
  <si>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</si>
  <si>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</si>
  <si>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</si>
  <si>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</si>
  <si>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</si>
  <si>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</si>
  <si>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</si>
  <si>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</si>
  <si>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</si>
  <si>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</si>
  <si>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</si>
  <si>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</si>
  <si>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</si>
  <si>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</si>
  <si>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</si>
  <si>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</si>
  <si>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</si>
  <si>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</si>
  <si>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</si>
  <si>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</si>
  <si>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</si>
  <si>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</si>
  <si>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</si>
  <si>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</si>
  <si>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</si>
  <si>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</si>
  <si>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</si>
  <si>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</si>
  <si>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</si>
  <si>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</si>
  <si>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</si>
  <si>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</si>
  <si>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</si>
  <si>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</si>
  <si>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</si>
  <si>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</si>
  <si>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</si>
  <si>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</si>
  <si>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</si>
  <si>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</si>
  <si>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</si>
  <si>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</si>
  <si>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</si>
  <si>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</si>
  <si>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</si>
  <si>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</si>
  <si>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</si>
  <si>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</si>
  <si>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</si>
  <si>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</si>
  <si>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</si>
  <si>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</si>
  <si>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</si>
  <si>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</si>
  <si>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</si>
  <si>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</si>
  <si>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</si>
  <si>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</si>
  <si>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</si>
  <si>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</si>
  <si>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</si>
  <si>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</si>
  <si>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</si>
  <si>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</si>
  <si>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</si>
  <si>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</si>
  <si>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</si>
  <si>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</si>
  <si>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</si>
  <si>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</si>
  <si>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</si>
  <si>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</si>
  <si>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</si>
  <si>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</si>
  <si>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</si>
  <si>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</si>
  <si>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</si>
  <si>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</si>
  <si>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</si>
  <si>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</si>
  <si>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</si>
  <si>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</si>
  <si>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</si>
  <si>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</si>
  <si>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</si>
  <si>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</si>
  <si>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</si>
  <si>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</si>
  <si>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</si>
  <si>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</si>
  <si>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</si>
  <si>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</si>
  <si>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</si>
  <si>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</si>
  <si>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</si>
  <si>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</si>
  <si>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</si>
  <si>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</si>
  <si>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</si>
  <si>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</si>
  <si>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</si>
  <si>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</si>
  <si>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</si>
  <si>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</si>
  <si>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</si>
  <si>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</si>
  <si>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</si>
  <si>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</si>
  <si>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</si>
  <si>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</si>
  <si>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</si>
  <si>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</si>
  <si>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</si>
  <si>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</si>
  <si>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</si>
  <si>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</si>
  <si>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</si>
  <si>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</si>
  <si>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</si>
  <si>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</si>
  <si>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</si>
  <si>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</si>
  <si>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</si>
  <si>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</si>
  <si>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</si>
  <si>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</si>
  <si>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</si>
  <si>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</si>
  <si>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</si>
  <si>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</si>
  <si>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</si>
  <si>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</si>
  <si>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</si>
  <si>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</si>
  <si>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</si>
  <si>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</si>
  <si>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</si>
  <si>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</si>
  <si>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</si>
  <si>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</si>
  <si>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</si>
  <si>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</si>
  <si>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</si>
  <si>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</si>
  <si>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</si>
  <si>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</si>
  <si>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</si>
  <si>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</si>
  <si>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</si>
  <si>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</si>
  <si>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</si>
  <si>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</si>
  <si>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</si>
  <si>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</si>
  <si>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</si>
  <si>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</si>
  <si>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</si>
  <si>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</si>
  <si>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</si>
  <si>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</si>
  <si>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</si>
  <si>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</si>
  <si>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</si>
  <si>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</si>
  <si>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</si>
  <si>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</si>
  <si>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</si>
  <si>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</si>
  <si>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</si>
  <si>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</si>
  <si>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</si>
  <si>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</si>
  <si>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</si>
  <si>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</si>
  <si>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</si>
  <si>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</si>
  <si>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</si>
  <si>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</si>
  <si>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</si>
  <si>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</si>
  <si>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</si>
  <si>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</si>
  <si>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</si>
  <si>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</si>
  <si>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</si>
  <si>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</si>
  <si>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</si>
  <si>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</si>
  <si>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</si>
  <si>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</si>
  <si>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</si>
  <si>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</si>
  <si>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</si>
  <si>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</si>
  <si>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</si>
  <si>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</si>
  <si>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</si>
  <si>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</si>
  <si>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</si>
  <si>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</si>
  <si>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</si>
  <si>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</si>
  <si>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</si>
  <si>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</si>
  <si>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</si>
  <si>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</si>
  <si>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</si>
  <si>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</si>
  <si>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</si>
  <si>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</si>
  <si>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</si>
  <si>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</si>
  <si>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</si>
  <si>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</si>
  <si>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</si>
  <si>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</si>
  <si>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</si>
  <si>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</si>
  <si>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</si>
  <si>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</si>
  <si>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</si>
  <si>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</si>
  <si>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</si>
  <si>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</si>
  <si>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</si>
  <si>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</si>
  <si>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</si>
  <si>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</si>
  <si>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</si>
  <si>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</si>
  <si>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</si>
  <si>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</si>
  <si>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</si>
  <si>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</si>
  <si>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</si>
  <si>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</si>
  <si>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</si>
  <si>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</si>
  <si>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</si>
  <si>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</si>
  <si>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</si>
  <si>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</si>
  <si>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</si>
  <si>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</si>
  <si>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</si>
  <si>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</si>
  <si>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</si>
  <si>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</si>
  <si>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</si>
  <si>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</si>
  <si>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</si>
  <si>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</si>
  <si>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</si>
  <si>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</si>
  <si>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</si>
  <si>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</si>
  <si>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</si>
  <si>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</si>
  <si>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</si>
  <si>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</si>
  <si>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</si>
  <si>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</si>
  <si>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</si>
  <si>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</si>
  <si>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</si>
  <si>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</si>
  <si>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</si>
  <si>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</si>
  <si>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</si>
  <si>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</si>
  <si>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</si>
  <si>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</si>
  <si>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</si>
  <si>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</si>
  <si>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</si>
  <si>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</si>
  <si>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</si>
  <si>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</si>
  <si>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</si>
  <si>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</si>
  <si>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</si>
  <si>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</si>
  <si>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</si>
  <si>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</si>
  <si>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</si>
  <si>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</si>
  <si>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</si>
  <si>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</si>
  <si>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</si>
  <si>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</si>
  <si>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</si>
  <si>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</si>
  <si>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</si>
  <si>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</si>
  <si>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</si>
  <si>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</si>
  <si>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</si>
  <si>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</si>
  <si>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</si>
  <si>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</si>
  <si>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</si>
  <si>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</si>
  <si>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</si>
  <si>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</si>
  <si>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</si>
  <si>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</si>
  <si>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</si>
  <si>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</si>
  <si>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</si>
  <si>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</si>
  <si>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</si>
  <si>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</si>
  <si>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</si>
  <si>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</si>
  <si>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</si>
  <si>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</si>
  <si>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</si>
  <si>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</si>
  <si>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</si>
  <si>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</si>
  <si>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</si>
  <si>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</si>
  <si>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</si>
  <si>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</si>
  <si>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</si>
  <si>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</si>
  <si>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</si>
  <si>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</si>
  <si>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</si>
  <si>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</si>
  <si>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</si>
  <si>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</si>
  <si>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</si>
  <si>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</si>
  <si>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</si>
  <si>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</si>
  <si>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</si>
  <si>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</si>
  <si>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</si>
  <si>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</si>
  <si>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</si>
  <si>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</si>
  <si>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</si>
  <si>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</si>
  <si>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</si>
  <si>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</si>
  <si>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</si>
  <si>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</si>
  <si>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</si>
  <si>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</si>
  <si>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</si>
  <si>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</si>
  <si>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</si>
  <si>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</si>
  <si>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</si>
  <si>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</si>
  <si>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</si>
  <si>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</si>
  <si>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</si>
  <si>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</si>
  <si>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</si>
  <si>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</si>
  <si>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</si>
  <si>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</si>
  <si>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</si>
  <si>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</si>
  <si>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</si>
  <si>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</si>
  <si>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</si>
  <si>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</si>
  <si>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</si>
  <si>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</si>
  <si>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</si>
  <si>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</si>
  <si>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</si>
  <si>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</si>
  <si>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</si>
  <si>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</si>
  <si>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</si>
  <si>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</si>
  <si>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</si>
  <si>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</si>
  <si>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</si>
  <si>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</si>
  <si>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</si>
  <si>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</si>
  <si>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</si>
  <si>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</si>
  <si>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</si>
  <si>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</si>
  <si>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</si>
  <si>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</si>
  <si>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</si>
  <si>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</si>
  <si>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</si>
  <si>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</si>
  <si>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</si>
  <si>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</si>
  <si>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</si>
  <si>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</si>
  <si>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</si>
  <si>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</si>
  <si>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</si>
  <si>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</si>
  <si>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</si>
  <si>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</si>
  <si>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</si>
  <si>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</si>
  <si>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</si>
  <si>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</si>
  <si>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</si>
  <si>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</si>
  <si>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</si>
  <si>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</si>
  <si>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</si>
  <si>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</si>
  <si>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</si>
  <si>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</si>
  <si>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</si>
  <si>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</si>
  <si>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</si>
  <si>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</si>
  <si>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</si>
  <si>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</si>
  <si>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</si>
  <si>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</si>
  <si>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</si>
  <si>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</si>
  <si>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</si>
  <si>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</si>
  <si>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</si>
  <si>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</si>
  <si>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</si>
  <si>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</si>
  <si>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</si>
  <si>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</si>
  <si>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</si>
  <si>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</si>
  <si>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</si>
  <si>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</si>
  <si>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</si>
  <si>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</si>
  <si>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</si>
  <si>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</si>
  <si>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</si>
  <si>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</si>
  <si>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</si>
  <si>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</si>
  <si>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</si>
  <si>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</si>
  <si>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</si>
  <si>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</si>
  <si>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</si>
  <si>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</si>
  <si>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</si>
  <si>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</si>
  <si>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</si>
  <si>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</si>
  <si>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</si>
  <si>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</si>
  <si>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</si>
  <si>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</si>
  <si>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</si>
  <si>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</si>
  <si>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</si>
  <si>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</si>
  <si>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</si>
  <si>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</si>
  <si>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</si>
  <si>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</si>
  <si>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</si>
  <si>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</si>
  <si>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</si>
  <si>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</si>
  <si>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</si>
  <si>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</si>
  <si>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</si>
  <si>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</si>
  <si>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</si>
  <si>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</si>
  <si>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</si>
  <si>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</si>
  <si>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</si>
  <si>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</si>
  <si>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</si>
  <si>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</si>
  <si>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</si>
  <si>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</si>
  <si>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</si>
  <si>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</si>
  <si>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</si>
  <si>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</si>
  <si>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</si>
  <si>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</si>
  <si>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</si>
  <si>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</si>
  <si>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</si>
  <si>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</si>
  <si>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</si>
  <si>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</si>
  <si>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</si>
  <si>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</si>
  <si>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</si>
  <si>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</si>
  <si>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</si>
  <si>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</si>
  <si>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</si>
  <si>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</si>
  <si>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</si>
  <si>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</si>
  <si>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</si>
  <si>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</si>
  <si>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</si>
  <si>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</si>
  <si>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</si>
  <si>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</si>
  <si>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</si>
  <si>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</si>
  <si>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</si>
  <si>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</si>
  <si>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</si>
  <si>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</si>
  <si>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</si>
  <si>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</si>
  <si>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</si>
  <si>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</si>
  <si>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</si>
  <si>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</si>
  <si>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</si>
  <si>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</si>
  <si>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</si>
  <si>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</si>
  <si>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</si>
  <si>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</si>
  <si>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</si>
  <si>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</si>
  <si>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</si>
  <si>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</si>
  <si>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</si>
  <si>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</si>
  <si>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</si>
  <si>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</si>
  <si>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</si>
  <si>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</si>
  <si>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</si>
  <si>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</si>
  <si>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</si>
  <si>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</si>
  <si>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</si>
  <si>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</si>
  <si>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</si>
  <si>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</si>
  <si>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</si>
  <si>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</si>
  <si>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</si>
  <si>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</si>
  <si>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</si>
  <si>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</si>
  <si>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</si>
  <si>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</si>
  <si>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</si>
  <si>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</si>
  <si>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</si>
  <si>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</si>
  <si>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</si>
  <si>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</si>
  <si>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</si>
  <si>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</si>
  <si>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</si>
  <si>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</si>
  <si>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</si>
  <si>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</si>
  <si>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</si>
  <si>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</si>
  <si>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</si>
  <si>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</si>
  <si>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</si>
  <si>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</si>
  <si>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</si>
  <si>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</si>
  <si>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</si>
  <si>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</si>
  <si>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</si>
  <si>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</si>
  <si>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</si>
  <si>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</si>
  <si>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</si>
  <si>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</si>
  <si>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</si>
  <si>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</si>
  <si>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</si>
  <si>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</si>
  <si>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</si>
  <si>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</si>
  <si>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</si>
  <si>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</si>
  <si>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</si>
  <si>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</si>
  <si>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</si>
  <si>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</si>
  <si>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</si>
  <si>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</si>
  <si>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</si>
  <si>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</si>
  <si>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</si>
  <si>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</si>
  <si>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</si>
  <si>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</si>
  <si>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</si>
  <si>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</si>
  <si>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</si>
  <si>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</si>
  <si>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</si>
  <si>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</si>
  <si>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</si>
  <si>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</si>
  <si>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</si>
  <si>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</si>
  <si>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</si>
  <si>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</si>
  <si>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</si>
  <si>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</si>
  <si>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</si>
  <si>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</si>
  <si>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</si>
  <si>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</si>
  <si>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</si>
  <si>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</si>
  <si>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</si>
  <si>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</si>
  <si>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</si>
  <si>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</si>
  <si>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</si>
  <si>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</si>
  <si>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</si>
  <si>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</si>
  <si>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</si>
  <si>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</si>
  <si>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</si>
  <si>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</si>
  <si>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</si>
  <si>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</si>
  <si>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</si>
  <si>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</si>
  <si>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</si>
  <si>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</si>
  <si>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</si>
  <si>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</si>
  <si>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</si>
  <si>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</si>
  <si>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</si>
  <si>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</si>
  <si>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</si>
  <si>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</si>
  <si>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</si>
  <si>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</si>
  <si>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</si>
  <si>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</si>
  <si>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</si>
  <si>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</si>
  <si>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</si>
  <si>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</si>
  <si>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</si>
  <si>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</si>
  <si>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</si>
  <si>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</si>
  <si>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</si>
  <si>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</si>
  <si>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</si>
  <si>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</si>
  <si>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</si>
  <si>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</si>
  <si>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</si>
  <si>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</si>
  <si>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</si>
  <si>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</si>
  <si>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</si>
  <si>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</si>
  <si>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</si>
  <si>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</si>
  <si>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</si>
  <si>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</si>
  <si>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</si>
  <si>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</si>
  <si>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</si>
  <si>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</si>
  <si>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</si>
  <si>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</si>
  <si>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</si>
  <si>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</si>
  <si>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</si>
  <si>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</si>
  <si>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</si>
  <si>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</si>
  <si>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</si>
  <si>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</si>
  <si>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</si>
  <si>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</si>
  <si>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</si>
  <si>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</si>
  <si>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</si>
  <si>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</si>
  <si>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</si>
  <si>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</si>
  <si>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</si>
  <si>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</si>
  <si>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</si>
  <si>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</si>
  <si>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</si>
  <si>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</si>
  <si>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</si>
  <si>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</si>
  <si>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</si>
  <si>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</si>
  <si>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</si>
  <si>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</si>
  <si>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</si>
  <si>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</si>
  <si>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</si>
  <si>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</si>
  <si>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</si>
  <si>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</si>
  <si>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</si>
  <si>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</si>
  <si>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</si>
  <si>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</si>
  <si>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</si>
  <si>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</si>
  <si>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</si>
  <si>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</si>
  <si>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</si>
  <si>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</si>
  <si>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</si>
  <si>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</si>
  <si>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</si>
  <si>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</si>
  <si>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</si>
  <si>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</si>
  <si>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</si>
  <si>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</si>
  <si>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</si>
  <si>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</si>
  <si>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</si>
  <si>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</si>
  <si>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</si>
  <si>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</si>
  <si>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</si>
  <si>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</si>
  <si>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</si>
  <si>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</si>
  <si>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</si>
  <si>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</si>
  <si>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</si>
  <si>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</si>
  <si>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</si>
  <si>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</si>
  <si>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</si>
  <si>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</si>
  <si>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</si>
  <si>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</si>
  <si>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</si>
  <si>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</si>
  <si>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</si>
  <si>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</si>
  <si>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</si>
  <si>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</si>
  <si>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</si>
  <si>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</si>
  <si>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</si>
  <si>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</si>
  <si>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</si>
  <si>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</si>
  <si>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</si>
  <si>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</si>
  <si>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</si>
  <si>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</si>
  <si>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</si>
  <si>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</si>
  <si>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</si>
  <si>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</si>
  <si>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</si>
  <si>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</si>
  <si>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</si>
  <si>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</si>
  <si>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</si>
  <si>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</si>
  <si>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</si>
  <si>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</si>
  <si>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</si>
  <si>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</si>
  <si>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</si>
  <si>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</si>
  <si>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</si>
  <si>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</si>
  <si>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</si>
  <si>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</si>
  <si>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</si>
  <si>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</si>
  <si>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</si>
  <si>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</si>
  <si>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</si>
  <si>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</si>
  <si>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</si>
  <si>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</si>
  <si>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</si>
  <si>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</si>
  <si>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</si>
  <si>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</si>
  <si>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</si>
  <si>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</si>
  <si>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</si>
  <si>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</si>
  <si>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</si>
  <si>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</si>
  <si>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</si>
  <si>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</si>
  <si>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</si>
  <si>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</si>
  <si>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</si>
  <si>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</si>
  <si>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</si>
  <si>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</si>
  <si>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</si>
  <si>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</si>
  <si>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</si>
  <si>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</si>
  <si>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</si>
  <si>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</si>
  <si>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</si>
  <si>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</si>
  <si>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</si>
  <si>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</si>
  <si>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</si>
  <si>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</si>
  <si>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</si>
  <si>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</si>
  <si>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</si>
  <si>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</si>
  <si>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</si>
  <si>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</si>
  <si>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</si>
  <si>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</si>
  <si>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</si>
  <si>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</si>
  <si>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</si>
  <si>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</si>
  <si>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</si>
  <si>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</si>
  <si>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</si>
  <si>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</si>
  <si>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</si>
  <si>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</si>
  <si>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</si>
  <si>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</si>
  <si>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</si>
  <si>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</si>
  <si>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</si>
  <si>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</si>
  <si>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</si>
  <si>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</si>
  <si>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</si>
  <si>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</si>
  <si>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</si>
  <si>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</si>
  <si>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</si>
  <si>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</si>
  <si>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</si>
  <si>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</si>
  <si>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</si>
  <si>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</si>
  <si>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</si>
  <si>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</si>
  <si>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</si>
  <si>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</si>
  <si>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</si>
  <si>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</si>
  <si>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</si>
  <si>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</si>
  <si>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</si>
  <si>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</si>
  <si>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</si>
  <si>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</si>
  <si>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</si>
  <si>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</si>
  <si>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</si>
  <si>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</si>
  <si>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</si>
  <si>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</si>
  <si>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</si>
  <si>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</si>
  <si>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</si>
  <si>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</si>
  <si>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</si>
  <si>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</si>
  <si>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</si>
  <si>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</si>
  <si>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</si>
  <si>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</si>
  <si>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</si>
  <si>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</si>
  <si>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</si>
  <si>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</si>
  <si>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</si>
  <si>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</si>
  <si>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</si>
  <si>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</si>
  <si>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</si>
  <si>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</si>
  <si>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</si>
  <si>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</si>
  <si>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</si>
  <si>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</si>
  <si>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</si>
  <si>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</si>
  <si>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</si>
  <si>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</si>
  <si>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</si>
  <si>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</si>
  <si>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</si>
  <si>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</si>
  <si>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</si>
  <si>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</si>
  <si>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</si>
  <si>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</si>
  <si>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</si>
  <si>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</si>
  <si>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</si>
  <si>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</si>
  <si>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</si>
  <si>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</si>
  <si>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</si>
  <si>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</si>
  <si>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</si>
  <si>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</si>
  <si>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</si>
  <si>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</si>
  <si>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</si>
  <si>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</si>
  <si>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</si>
  <si>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</si>
  <si>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</si>
  <si>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</si>
  <si>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</si>
  <si>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</si>
  <si>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</si>
  <si>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</si>
  <si>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</si>
  <si>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</si>
  <si>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</si>
  <si>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</si>
  <si>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</si>
  <si>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</si>
  <si>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</si>
  <si>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</si>
  <si>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</si>
  <si>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</si>
  <si>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</si>
  <si>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</si>
  <si>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</si>
  <si>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</si>
  <si>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</si>
  <si>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</si>
  <si>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</si>
  <si>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</si>
  <si>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</si>
  <si>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</si>
  <si>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</si>
  <si>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</si>
  <si>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</si>
  <si>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</si>
  <si>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</si>
  <si>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</si>
  <si>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</si>
  <si>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</si>
  <si>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</si>
  <si>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</si>
  <si>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</si>
  <si>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</si>
  <si>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</si>
  <si>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</si>
  <si>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</si>
  <si>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</si>
  <si>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</si>
  <si>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</si>
  <si>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</si>
  <si>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</si>
  <si>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</si>
  <si>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</si>
  <si>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</si>
  <si>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</si>
  <si>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</si>
  <si>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</si>
  <si>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</si>
  <si>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</si>
  <si>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</si>
  <si>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</si>
  <si>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</si>
  <si>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</si>
  <si>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</si>
  <si>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</si>
  <si>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</si>
  <si>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</si>
  <si>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</si>
  <si>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</si>
  <si>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</si>
  <si>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</si>
  <si>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</si>
  <si>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</si>
  <si>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</si>
  <si>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</si>
  <si>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</si>
  <si>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</si>
  <si>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</si>
  <si>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</si>
  <si>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</si>
  <si>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</si>
  <si>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</si>
  <si>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</si>
  <si>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</si>
  <si>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</si>
  <si>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</si>
  <si>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</si>
  <si>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</si>
  <si>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</si>
  <si>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</si>
  <si>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</si>
  <si>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</si>
  <si>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</si>
  <si>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</si>
  <si>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</si>
  <si>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</si>
  <si>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</si>
  <si>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</si>
  <si>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</si>
  <si>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</si>
  <si>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</si>
  <si>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</si>
  <si>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</si>
  <si>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</si>
  <si>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</si>
  <si>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</si>
  <si>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</si>
  <si>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</si>
  <si>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</si>
  <si>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</si>
  <si>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</si>
  <si>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</si>
  <si>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</si>
  <si>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</si>
  <si>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</si>
  <si>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</si>
  <si>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</si>
  <si>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</si>
  <si>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</si>
  <si>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</si>
  <si>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</si>
  <si>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</si>
  <si>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</si>
  <si>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</si>
  <si>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</si>
  <si>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</si>
  <si>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</si>
  <si>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</si>
  <si>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</si>
  <si>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</si>
  <si>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</si>
  <si>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</si>
  <si>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</si>
  <si>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</si>
  <si>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</si>
  <si>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</si>
  <si>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</si>
  <si>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</si>
  <si>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</si>
  <si>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</si>
  <si>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</si>
  <si>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</si>
  <si>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</si>
  <si>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</si>
  <si>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</si>
  <si>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</si>
  <si>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</si>
  <si>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</si>
  <si>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</si>
  <si>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</si>
  <si>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</si>
  <si>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</si>
  <si>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</si>
  <si>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</si>
  <si>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</si>
  <si>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</si>
  <si>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</si>
  <si>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</si>
  <si>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</si>
  <si>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</si>
  <si>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</si>
  <si>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</si>
  <si>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</si>
  <si>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</si>
  <si>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</si>
  <si>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</si>
  <si>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</si>
  <si>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</si>
  <si>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</si>
  <si>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</si>
  <si>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</si>
  <si>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</si>
  <si>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</si>
  <si>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</si>
  <si>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</si>
  <si>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</si>
  <si>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</si>
  <si>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</si>
  <si>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</si>
  <si>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</si>
  <si>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</si>
  <si>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</si>
  <si>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</si>
  <si>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</si>
  <si>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</si>
  <si>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</si>
  <si>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</si>
  <si>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</si>
  <si>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</si>
  <si>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</si>
  <si>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</si>
  <si>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</si>
  <si>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</si>
  <si>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</si>
  <si>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</si>
  <si>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</si>
  <si>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</si>
  <si>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</si>
  <si>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</si>
  <si>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</si>
  <si>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</si>
  <si>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</si>
  <si>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</si>
  <si>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</si>
  <si>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</si>
  <si>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</si>
  <si>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</si>
  <si>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</si>
  <si>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</si>
  <si>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</si>
  <si>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</si>
  <si>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</si>
  <si>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</si>
  <si>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</si>
  <si>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</si>
  <si>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</si>
  <si>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</si>
  <si>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</si>
  <si>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</si>
  <si>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</si>
  <si>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</si>
  <si>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</si>
  <si>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</si>
  <si>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</si>
  <si>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</si>
  <si>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</si>
  <si>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</si>
  <si>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</si>
  <si>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</si>
  <si>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</si>
  <si>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</si>
  <si>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</si>
  <si>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</si>
  <si>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</si>
  <si>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</si>
  <si>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</si>
  <si>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</si>
  <si>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</si>
  <si>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</si>
  <si>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</si>
  <si>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</si>
  <si>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</si>
  <si>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</si>
  <si>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</si>
  <si>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</si>
  <si>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</si>
  <si>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</si>
  <si>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</si>
  <si>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</si>
  <si>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</si>
  <si>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</si>
  <si>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</si>
  <si>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</si>
  <si>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</si>
  <si>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</si>
  <si>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</si>
  <si>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</si>
  <si>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</si>
  <si>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</si>
  <si>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</si>
  <si>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</si>
  <si>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</si>
  <si>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</si>
  <si>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</si>
  <si>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</si>
  <si>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</si>
  <si>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</si>
  <si>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</si>
  <si>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</si>
  <si>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</si>
  <si>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</si>
  <si>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</si>
  <si>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</si>
  <si>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</si>
  <si>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</si>
  <si>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</si>
  <si>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</si>
  <si>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</si>
  <si>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</si>
  <si>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</si>
  <si>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</si>
  <si>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</si>
  <si>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</si>
  <si>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</si>
  <si>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</si>
  <si>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</si>
  <si>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</si>
  <si>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</si>
  <si>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</si>
  <si>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</si>
  <si>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</si>
  <si>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</si>
  <si>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</si>
  <si>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</si>
  <si>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</si>
  <si>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</si>
  <si>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</si>
  <si>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</si>
  <si>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</si>
  <si>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</si>
  <si>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</si>
  <si>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</si>
  <si>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</si>
  <si>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</si>
  <si>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</si>
  <si>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</si>
  <si>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</si>
  <si>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</si>
  <si>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</si>
  <si>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</si>
  <si>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</si>
  <si>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</si>
  <si>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</si>
  <si>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</si>
  <si>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</si>
  <si>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</si>
  <si>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</si>
  <si>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</si>
  <si>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</si>
  <si>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</si>
  <si>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</si>
  <si>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</si>
  <si>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</si>
  <si>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</si>
  <si>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</si>
  <si>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</si>
  <si>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</si>
  <si>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</si>
  <si>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</si>
  <si>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</si>
  <si>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</si>
  <si>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</si>
  <si>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</si>
  <si>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</si>
  <si>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</si>
  <si>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</si>
  <si>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</si>
  <si>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</si>
  <si>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</si>
  <si>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</si>
  <si>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</si>
  <si>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</si>
  <si>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</si>
  <si>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</si>
  <si>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</si>
  <si>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</si>
  <si>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</si>
  <si>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</si>
  <si>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</si>
  <si>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</si>
  <si>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</si>
  <si>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</si>
  <si>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</si>
  <si>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</si>
  <si>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</si>
  <si>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</si>
  <si>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</si>
  <si>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</si>
  <si>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</si>
  <si>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</si>
  <si>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</si>
  <si>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</si>
  <si>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</si>
  <si>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</si>
  <si>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</si>
  <si>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</si>
  <si>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</si>
  <si>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</si>
  <si>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</si>
  <si>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</si>
  <si>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</si>
  <si>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</si>
  <si>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</si>
  <si>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</si>
  <si>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</si>
  <si>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</si>
  <si>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</si>
  <si>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</si>
  <si>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</si>
  <si>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</si>
  <si>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</si>
  <si>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</si>
  <si>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</si>
  <si>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</si>
  <si>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</si>
  <si>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</si>
  <si>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</si>
  <si>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</si>
  <si>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</si>
  <si>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</si>
  <si>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</si>
  <si>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</si>
  <si>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</si>
  <si>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</si>
  <si>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</si>
  <si>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</si>
  <si>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</si>
  <si>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</si>
  <si>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</si>
  <si>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</si>
  <si>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</si>
  <si>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</si>
  <si>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</si>
  <si>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</si>
  <si>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</si>
  <si>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</si>
  <si>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</si>
  <si>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</si>
  <si>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</si>
  <si>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</si>
  <si>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</si>
  <si>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</si>
  <si>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</si>
  <si>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</si>
  <si>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</si>
  <si>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</si>
  <si>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</si>
  <si>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</si>
  <si>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</si>
  <si>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</si>
  <si>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</si>
  <si>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</si>
  <si>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</si>
  <si>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</si>
  <si>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</si>
  <si>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</si>
  <si>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</si>
  <si>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</si>
  <si>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</si>
  <si>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</si>
  <si>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</si>
  <si>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</si>
  <si>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</si>
  <si>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</si>
  <si>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</si>
  <si>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</si>
  <si>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</si>
  <si>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</si>
  <si>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</si>
  <si>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</si>
  <si>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</si>
  <si>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</si>
  <si>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</si>
  <si>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</si>
  <si>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</si>
  <si>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</si>
  <si>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</si>
  <si>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</si>
  <si>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</si>
  <si>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</si>
  <si>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</si>
  <si>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</si>
  <si>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</si>
  <si>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</si>
  <si>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</si>
  <si>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</si>
  <si>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</si>
  <si>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</si>
  <si>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</si>
  <si>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</si>
  <si>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</si>
  <si>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</si>
  <si>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</si>
  <si>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</si>
  <si>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</si>
  <si>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</si>
  <si>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</si>
  <si>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</si>
  <si>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</si>
  <si>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</si>
  <si>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</si>
  <si>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</si>
  <si>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</si>
  <si>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</si>
  <si>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</si>
  <si>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</si>
  <si>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</si>
  <si>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</si>
  <si>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</si>
  <si>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</si>
  <si>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</si>
  <si>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</si>
  <si>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</si>
  <si>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</si>
  <si>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</si>
  <si>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</si>
  <si>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</si>
  <si>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</si>
  <si>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</si>
  <si>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</si>
  <si>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</si>
  <si>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</si>
  <si>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</si>
  <si>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</si>
  <si>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</si>
  <si>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</si>
  <si>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</si>
  <si>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</si>
  <si>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</si>
  <si>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</si>
  <si>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</si>
  <si>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</si>
  <si>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</si>
  <si>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</si>
  <si>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</si>
  <si>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</si>
  <si>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</si>
  <si>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</si>
  <si>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</si>
  <si>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</si>
  <si>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</si>
  <si>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</si>
  <si>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</si>
  <si>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</si>
  <si>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</si>
  <si>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</si>
  <si>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</si>
  <si>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</si>
  <si>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</si>
  <si>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</si>
  <si>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</si>
  <si>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</si>
  <si>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</si>
  <si>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</si>
  <si>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</si>
  <si>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</si>
  <si>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</si>
  <si>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</si>
  <si>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</si>
  <si>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</si>
  <si>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</si>
  <si>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</si>
  <si>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</si>
  <si>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</si>
  <si>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</si>
  <si>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</si>
  <si>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</si>
  <si>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</si>
  <si>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</si>
  <si>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</si>
  <si>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</si>
  <si>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</si>
  <si>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</si>
  <si>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</si>
  <si>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</si>
  <si>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</si>
  <si>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</si>
  <si>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</si>
  <si>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</si>
  <si>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</si>
  <si>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</si>
  <si>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</si>
  <si>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</si>
  <si>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</si>
  <si>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</si>
  <si>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</si>
  <si>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</si>
  <si>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</si>
  <si>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</si>
  <si>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</si>
  <si>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</si>
  <si>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</si>
  <si>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</si>
  <si>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</si>
  <si>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</si>
  <si>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</si>
  <si>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</si>
  <si>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</si>
  <si>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</si>
  <si>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</si>
  <si>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</si>
  <si>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</si>
  <si>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</si>
  <si>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</si>
  <si>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</si>
  <si>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</si>
  <si>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</si>
  <si>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</si>
  <si>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</si>
  <si>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</si>
  <si>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</si>
  <si>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</si>
  <si>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</si>
  <si>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</si>
  <si>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</si>
  <si>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</si>
  <si>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</si>
  <si>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</si>
  <si>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</si>
  <si>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</si>
  <si>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</si>
  <si>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</si>
  <si>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</si>
  <si>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</si>
  <si>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</si>
  <si>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</si>
  <si>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</si>
  <si>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</si>
  <si>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</si>
  <si>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</si>
  <si>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</si>
  <si>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</si>
  <si>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</si>
  <si>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</si>
  <si>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</si>
  <si>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</si>
  <si>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</si>
  <si>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</si>
  <si>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</si>
  <si>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</si>
  <si>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</si>
  <si>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</si>
  <si>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</si>
  <si>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</si>
  <si>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</si>
  <si>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</si>
  <si>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</si>
  <si>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</si>
  <si>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</si>
  <si>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</si>
  <si>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</si>
  <si>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</si>
  <si>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</si>
  <si>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</si>
  <si>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</si>
  <si>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</si>
  <si>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</si>
  <si>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</si>
  <si>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</si>
  <si>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</si>
  <si>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</si>
  <si>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</si>
  <si>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</si>
  <si>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</si>
  <si>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</si>
  <si>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</si>
  <si>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</si>
  <si>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</si>
  <si>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</si>
  <si>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</si>
  <si>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</si>
  <si>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</si>
  <si>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</si>
  <si>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</si>
  <si>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</si>
  <si>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</si>
  <si>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</si>
  <si>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</si>
  <si>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</si>
  <si>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</si>
  <si>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</si>
  <si>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</si>
  <si>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</si>
  <si>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</si>
  <si>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</si>
  <si>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</si>
  <si>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</si>
  <si>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</si>
  <si>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</si>
  <si>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</si>
  <si>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</si>
  <si>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</si>
  <si>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</si>
  <si>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</si>
  <si>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</si>
  <si>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</si>
  <si>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</si>
  <si>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</si>
  <si>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</si>
  <si>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</si>
  <si>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</si>
  <si>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</si>
  <si>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</si>
  <si>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</si>
  <si>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</si>
  <si>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</si>
  <si>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</si>
  <si>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</si>
  <si>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</si>
  <si>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</si>
  <si>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</si>
  <si>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</si>
  <si>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</si>
  <si>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</si>
  <si>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</si>
  <si>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</si>
  <si>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</si>
  <si>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</si>
  <si>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</si>
  <si>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</si>
  <si>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</si>
  <si>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</si>
  <si>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</si>
  <si>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</si>
  <si>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</si>
  <si>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</si>
  <si>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</si>
  <si>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</si>
  <si>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</si>
  <si>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</si>
  <si>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</si>
  <si>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</si>
  <si>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</si>
  <si>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</si>
  <si>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</si>
  <si>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</si>
  <si>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</si>
  <si>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</si>
  <si>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</si>
  <si>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</si>
  <si>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</si>
  <si>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</si>
  <si>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</si>
  <si>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</si>
  <si>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</si>
  <si>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</si>
  <si>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</si>
  <si>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</si>
  <si>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</si>
  <si>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</si>
  <si>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</si>
  <si>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</si>
  <si>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</si>
  <si>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</si>
  <si>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</si>
  <si>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</si>
  <si>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</si>
  <si>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</si>
  <si>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</si>
  <si>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</si>
  <si>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</si>
  <si>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</si>
  <si>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</si>
  <si>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</si>
  <si>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</si>
  <si>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</si>
  <si>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</si>
  <si>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</si>
  <si>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</si>
  <si>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</si>
  <si>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</si>
  <si>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</si>
  <si>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</si>
  <si>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</si>
  <si>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</si>
  <si>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</si>
  <si>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</si>
  <si>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</si>
  <si>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</si>
  <si>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</si>
  <si>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</si>
  <si>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</si>
  <si>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</si>
  <si>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</si>
  <si>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</si>
  <si>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</si>
  <si>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</si>
  <si>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</si>
  <si>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</si>
  <si>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</si>
  <si>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</si>
  <si>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</si>
  <si>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</si>
  <si>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</si>
  <si>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</si>
  <si>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</si>
  <si>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</si>
  <si>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</si>
  <si>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</si>
  <si>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</si>
  <si>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</si>
  <si>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</si>
  <si>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</si>
  <si>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</si>
  <si>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</si>
  <si>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</si>
  <si>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</si>
  <si>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</si>
  <si>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</si>
  <si>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</si>
  <si>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</si>
  <si>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</si>
  <si>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</si>
  <si>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</si>
  <si>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</si>
  <si>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</si>
  <si>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</si>
  <si>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</si>
  <si>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</si>
  <si>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</si>
  <si>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</si>
  <si>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</si>
  <si>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</si>
  <si>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</si>
  <si>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</si>
  <si>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</si>
  <si>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</si>
  <si>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</si>
  <si>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</si>
  <si>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</si>
  <si>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</si>
  <si>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</si>
  <si>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</si>
  <si>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</si>
  <si>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</si>
  <si>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</si>
  <si>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</si>
  <si>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</si>
  <si>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</si>
  <si>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</si>
  <si>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</si>
  <si>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</si>
  <si>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</si>
  <si>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</si>
  <si>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</si>
  <si>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</si>
  <si>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</si>
  <si>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</si>
  <si>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</si>
  <si>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</si>
  <si>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</si>
  <si>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</si>
  <si>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</si>
  <si>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</si>
  <si>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</si>
  <si>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</si>
  <si>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</si>
  <si>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</si>
  <si>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</si>
  <si>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</si>
  <si>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</si>
  <si>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</si>
  <si>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</si>
  <si>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</si>
  <si>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</si>
  <si>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</si>
  <si>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</si>
  <si>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</si>
  <si>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</si>
  <si>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</si>
  <si>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</si>
  <si>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</si>
  <si>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</si>
  <si>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</si>
  <si>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</si>
  <si>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</si>
  <si>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</si>
  <si>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</si>
  <si>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</si>
  <si>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</si>
  <si>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</si>
  <si>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</si>
  <si>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</si>
  <si>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</si>
  <si>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</si>
  <si>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</si>
  <si>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</si>
  <si>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</si>
  <si>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</si>
  <si>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</si>
  <si>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</si>
  <si>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</si>
  <si>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</si>
  <si>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</si>
  <si>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</si>
  <si>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</si>
  <si>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</si>
  <si>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</si>
  <si>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</si>
  <si>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</si>
  <si>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</si>
  <si>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</si>
  <si>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</si>
  <si>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</si>
  <si>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</si>
  <si>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</si>
  <si>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</si>
  <si>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</si>
  <si>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</si>
  <si>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</si>
  <si>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</si>
  <si>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</si>
  <si>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</si>
  <si>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</si>
  <si>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</si>
  <si>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</si>
  <si>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</si>
  <si>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</si>
  <si>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</si>
  <si>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</si>
  <si>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</si>
  <si>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</si>
  <si>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</si>
  <si>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</si>
  <si>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</si>
  <si>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</si>
  <si>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</si>
  <si>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</si>
  <si>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</si>
  <si>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</si>
  <si>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</si>
  <si>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</si>
  <si>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</si>
  <si>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</si>
  <si>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</si>
  <si>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</si>
  <si>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</si>
  <si>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</si>
  <si>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</si>
  <si>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</si>
  <si>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</si>
  <si>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</si>
  <si>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</si>
  <si>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</si>
  <si>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</si>
  <si>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</si>
  <si>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</si>
  <si>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</si>
  <si>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</si>
  <si>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</si>
  <si>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</si>
  <si>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</si>
  <si>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</si>
  <si>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</si>
  <si>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</si>
  <si>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</si>
  <si>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</si>
  <si>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</si>
  <si>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</si>
  <si>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</si>
  <si>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</si>
  <si>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</si>
  <si>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</si>
  <si>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</si>
  <si>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</si>
  <si>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</si>
  <si>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</si>
  <si>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</si>
  <si>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</si>
  <si>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</si>
  <si>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</si>
  <si>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</si>
  <si>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</si>
  <si>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</si>
  <si>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</si>
  <si>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</si>
  <si>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</si>
  <si>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</si>
  <si>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</si>
  <si>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</si>
  <si>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</si>
  <si>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</si>
  <si>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</si>
  <si>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</si>
  <si>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</si>
  <si>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</si>
  <si>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</si>
  <si>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</si>
  <si>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</si>
  <si>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</si>
  <si>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</si>
  <si>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</si>
  <si>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</si>
  <si>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</si>
  <si>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</si>
  <si>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</si>
  <si>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</si>
  <si>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</si>
  <si>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</si>
  <si>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</si>
  <si>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</si>
  <si>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</si>
  <si>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</si>
  <si>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</si>
  <si>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</si>
  <si>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</si>
  <si>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</si>
  <si>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</si>
  <si>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</si>
  <si>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</si>
  <si>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</si>
  <si>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</si>
  <si>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</si>
  <si>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</si>
  <si>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</si>
  <si>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</si>
  <si>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</si>
  <si>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</si>
  <si>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</si>
  <si>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</si>
  <si>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</si>
  <si>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</si>
  <si>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</si>
  <si>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</si>
  <si>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</si>
  <si>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</si>
  <si>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</si>
  <si>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</si>
  <si>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</si>
  <si>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</si>
  <si>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</si>
  <si>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</si>
  <si>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</si>
  <si>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</si>
  <si>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</si>
  <si>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</si>
  <si>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</si>
  <si>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</si>
  <si>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</si>
  <si>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</si>
  <si>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</si>
  <si>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</si>
  <si>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</si>
  <si>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</si>
  <si>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</si>
  <si>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</si>
  <si>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</si>
  <si>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</si>
  <si>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</si>
  <si>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</si>
  <si>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</si>
  <si>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</si>
  <si>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</si>
  <si>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</si>
  <si>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</si>
  <si>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</si>
  <si>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</si>
  <si>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</si>
  <si>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</si>
  <si>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</si>
  <si>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</si>
  <si>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</si>
  <si>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</si>
  <si>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</si>
  <si>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</si>
  <si>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</si>
  <si>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</si>
  <si>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</si>
  <si>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</si>
  <si>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</si>
  <si>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</si>
  <si>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</si>
  <si>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</si>
  <si>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</si>
  <si>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</si>
  <si>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</si>
  <si>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</si>
  <si>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</si>
  <si>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</si>
  <si>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</si>
  <si>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</si>
  <si>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</si>
  <si>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</si>
  <si>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</si>
  <si>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</si>
  <si>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</si>
  <si>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</si>
  <si>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</si>
  <si>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</si>
  <si>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</si>
  <si>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</si>
  <si>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</si>
  <si>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</si>
  <si>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</si>
  <si>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</si>
  <si>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</si>
  <si>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</si>
  <si>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</si>
  <si>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</si>
  <si>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</si>
  <si>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</si>
  <si>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</si>
  <si>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</si>
  <si>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</si>
  <si>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</si>
  <si>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</si>
  <si>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</si>
  <si>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</si>
  <si>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</si>
  <si>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</si>
  <si>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</si>
  <si>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</si>
  <si>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</si>
  <si>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</si>
  <si>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</si>
  <si>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</si>
  <si>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</si>
  <si>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</si>
  <si>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</si>
  <si>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</si>
  <si>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</si>
  <si>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</si>
  <si>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</si>
  <si>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</si>
  <si>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</si>
  <si>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</si>
  <si>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</si>
  <si>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</si>
  <si>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</si>
  <si>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</si>
  <si>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</si>
  <si>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</si>
  <si>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</si>
  <si>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</si>
  <si>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</si>
  <si>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</si>
  <si>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</si>
  <si>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</si>
  <si>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</si>
  <si>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</si>
  <si>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</si>
  <si>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</si>
  <si>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</si>
  <si>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</si>
  <si>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</si>
  <si>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</si>
  <si>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</si>
  <si>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</si>
  <si>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</si>
  <si>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</si>
  <si>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</si>
  <si>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</si>
  <si>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</si>
  <si>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</si>
  <si>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</si>
  <si>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</si>
  <si>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</si>
  <si>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</si>
  <si>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</si>
  <si>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</si>
  <si>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</si>
  <si>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</si>
  <si>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</si>
  <si>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</si>
  <si>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</si>
  <si>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</si>
  <si>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</si>
  <si>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</si>
  <si>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</si>
  <si>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</si>
  <si>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</si>
  <si>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</si>
  <si>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</si>
  <si>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</si>
  <si>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</si>
  <si>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</si>
  <si>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</si>
  <si>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</si>
  <si>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</si>
  <si>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</si>
  <si>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</si>
  <si>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</si>
  <si>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</si>
  <si>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</si>
  <si>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</si>
  <si>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</si>
  <si>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</si>
  <si>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</si>
  <si>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</si>
  <si>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</si>
  <si>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</si>
  <si>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</si>
  <si>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</si>
  <si>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</si>
  <si>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</si>
  <si>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</si>
  <si>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</si>
  <si>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</si>
  <si>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</si>
  <si>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</si>
  <si>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</si>
  <si>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</si>
  <si>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</si>
  <si>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</si>
  <si>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</si>
  <si>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</si>
  <si>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</si>
  <si>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</si>
  <si>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</si>
  <si>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</si>
  <si>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</si>
  <si>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</si>
  <si>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</si>
  <si>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</si>
  <si>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</si>
  <si>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</si>
  <si>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</si>
  <si>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</si>
  <si>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</si>
  <si>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</si>
  <si>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</si>
  <si>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</si>
  <si>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</si>
  <si>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</si>
  <si>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</si>
  <si>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</si>
  <si>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</si>
  <si>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</si>
  <si>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</si>
  <si>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</si>
  <si>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</si>
  <si>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</si>
  <si>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</si>
  <si>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</si>
  <si>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</si>
  <si>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</si>
  <si>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</si>
  <si>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</si>
  <si>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</si>
  <si>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</si>
  <si>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</si>
  <si>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</si>
  <si>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</si>
  <si>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</si>
  <si>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</si>
  <si>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</si>
  <si>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</si>
  <si>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</si>
  <si>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</si>
  <si>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</si>
  <si>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</si>
  <si>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</si>
  <si>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</si>
  <si>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</si>
  <si>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</si>
  <si>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</si>
  <si>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</si>
  <si>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</si>
  <si>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</si>
  <si>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</si>
  <si>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</si>
  <si>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</si>
  <si>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</si>
  <si>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</si>
  <si>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</si>
  <si>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</si>
  <si>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</si>
  <si>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</si>
  <si>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</si>
  <si>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</si>
  <si>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</si>
  <si>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</si>
  <si>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</si>
  <si>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</si>
  <si>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</si>
  <si>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</si>
  <si>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</si>
  <si>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</si>
  <si>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</si>
  <si>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</si>
  <si>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</si>
  <si>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</si>
  <si>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</si>
  <si>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</si>
  <si>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</si>
  <si>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</si>
  <si>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</si>
  <si>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</si>
  <si>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</si>
  <si>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</si>
  <si>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</si>
  <si>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</si>
  <si>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</si>
  <si>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</si>
  <si>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</si>
  <si>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</si>
  <si>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</si>
  <si>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</si>
  <si>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</si>
  <si>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</si>
  <si>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</si>
  <si>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</si>
  <si>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</si>
  <si>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</si>
  <si>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</si>
  <si>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</si>
  <si>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</si>
  <si>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</si>
  <si>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</si>
  <si>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</si>
  <si>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</si>
  <si>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</si>
  <si>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</si>
  <si>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</si>
  <si>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</si>
  <si>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</si>
  <si>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</si>
  <si>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</si>
  <si>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</si>
  <si>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</si>
  <si>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</si>
  <si>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</si>
  <si>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</si>
  <si>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</si>
  <si>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</si>
  <si>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</si>
  <si>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</si>
  <si>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</si>
  <si>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</si>
  <si>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</si>
  <si>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</si>
  <si>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</si>
  <si>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</si>
  <si>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</si>
  <si>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</si>
  <si>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</si>
  <si>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</si>
  <si>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</si>
  <si>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</si>
  <si>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</si>
  <si>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</si>
  <si>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</si>
  <si>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</si>
  <si>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</si>
  <si>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</si>
  <si>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</si>
  <si>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</si>
  <si>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</si>
  <si>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</si>
  <si>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</si>
  <si>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</si>
  <si>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</si>
  <si>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</si>
  <si>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</si>
  <si>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</si>
  <si>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</si>
  <si>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</si>
  <si>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</si>
  <si>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</si>
  <si>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</si>
  <si>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</si>
  <si>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</si>
  <si>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</si>
  <si>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</si>
  <si>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</si>
  <si>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</si>
  <si>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</si>
  <si>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</si>
  <si>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</si>
  <si>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</si>
  <si>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</si>
  <si>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</si>
  <si>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</si>
  <si>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</si>
  <si>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</si>
  <si>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</si>
  <si>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</si>
  <si>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</si>
  <si>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</si>
  <si>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</si>
  <si>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</si>
  <si>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</si>
  <si>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</si>
  <si>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</si>
  <si>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</si>
  <si>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</si>
  <si>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</si>
  <si>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</si>
  <si>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</si>
  <si>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</si>
  <si>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</si>
  <si>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</si>
  <si>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</si>
  <si>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</si>
  <si>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</si>
  <si>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</si>
  <si>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</si>
  <si>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</si>
  <si>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</si>
  <si>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</si>
  <si>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</si>
  <si>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</si>
  <si>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</si>
  <si>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</si>
  <si>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</si>
  <si>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</si>
  <si>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</si>
  <si>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</si>
  <si>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</si>
  <si>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</si>
  <si>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</si>
  <si>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</si>
  <si>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</si>
  <si>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</si>
  <si>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</si>
  <si>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</si>
  <si>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</si>
  <si>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</si>
  <si>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</si>
  <si>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</si>
  <si>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</si>
  <si>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</si>
  <si>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</si>
  <si>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</si>
  <si>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</si>
  <si>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</si>
  <si>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</si>
  <si>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</si>
  <si>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</si>
  <si>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</si>
  <si>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</si>
  <si>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</si>
  <si>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</si>
  <si>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</si>
  <si>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</si>
  <si>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</si>
  <si>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</si>
  <si>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</si>
  <si>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</si>
  <si>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</si>
  <si>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</si>
  <si>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</si>
  <si>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</si>
  <si>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</si>
  <si>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</si>
  <si>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</si>
  <si>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</si>
  <si>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</si>
  <si>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</si>
  <si>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</si>
  <si>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</si>
  <si>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</si>
  <si>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</si>
  <si>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</si>
  <si>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</si>
  <si>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</si>
  <si>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</si>
  <si>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</si>
  <si>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</si>
  <si>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</si>
  <si>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</si>
  <si>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</si>
  <si>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</si>
  <si>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</si>
  <si>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</si>
  <si>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</si>
  <si>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</si>
  <si>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</si>
  <si>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</si>
  <si>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</si>
  <si>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</si>
  <si>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</si>
  <si>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</si>
  <si>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</si>
  <si>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</si>
  <si>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</si>
  <si>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</si>
  <si>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</si>
  <si>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</si>
  <si>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</si>
  <si>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</si>
  <si>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</si>
  <si>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</si>
  <si>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</si>
  <si>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</si>
  <si>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</si>
  <si>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</si>
  <si>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</si>
  <si>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</si>
  <si>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</si>
  <si>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</si>
  <si>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</si>
  <si>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</si>
  <si>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</si>
  <si>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</si>
  <si>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</si>
  <si>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</si>
  <si>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</si>
  <si>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</si>
  <si>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</si>
  <si>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</si>
  <si>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</si>
  <si>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</si>
  <si>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</si>
  <si>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</si>
  <si>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</si>
  <si>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</si>
  <si>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</si>
  <si>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</si>
  <si>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</si>
  <si>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</si>
  <si>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</si>
  <si>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</si>
  <si>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</si>
  <si>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</si>
  <si>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</si>
  <si>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</si>
  <si>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</si>
  <si>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</si>
  <si>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</si>
  <si>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</si>
  <si>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</si>
  <si>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</si>
  <si>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</si>
  <si>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</si>
  <si>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</si>
  <si>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</si>
  <si>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</si>
  <si>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</si>
  <si>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</si>
  <si>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</si>
  <si>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</si>
  <si>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</si>
  <si>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</si>
  <si>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</si>
  <si>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</si>
  <si>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</si>
  <si>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</si>
  <si>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</si>
  <si>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</si>
  <si>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</si>
  <si>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</si>
  <si>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</si>
  <si>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</si>
  <si>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</si>
  <si>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</si>
  <si>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</si>
  <si>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</si>
  <si>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</si>
  <si>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</si>
  <si>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</si>
  <si>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</si>
  <si>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</si>
  <si>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</si>
  <si>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</si>
  <si>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</si>
  <si>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</si>
  <si>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</si>
  <si>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</si>
  <si>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</si>
  <si>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</si>
  <si>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</si>
  <si>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</si>
  <si>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</si>
  <si>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</si>
  <si>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</si>
  <si>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</si>
  <si>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</si>
  <si>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</si>
  <si>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</si>
  <si>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</si>
  <si>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</si>
  <si>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</si>
  <si>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</si>
  <si>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</si>
  <si>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</si>
  <si>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</si>
  <si>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</si>
  <si>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</si>
  <si>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</si>
  <si>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</si>
  <si>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</si>
  <si>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</si>
  <si>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</si>
  <si>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</si>
  <si>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</si>
  <si>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</si>
  <si>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</si>
  <si>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</si>
  <si>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</si>
  <si>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</si>
  <si>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</si>
  <si>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</si>
  <si>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</si>
  <si>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</si>
  <si>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</si>
  <si>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</si>
  <si>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</si>
  <si>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</si>
  <si>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</si>
  <si>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</si>
  <si>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</si>
  <si>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</si>
  <si>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</si>
  <si>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</si>
  <si>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</si>
  <si>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</si>
  <si>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</si>
  <si>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</si>
  <si>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</si>
  <si>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</si>
  <si>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</si>
  <si>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</si>
  <si>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</si>
  <si>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</si>
  <si>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</si>
  <si>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</si>
  <si>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</si>
  <si>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</si>
  <si>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</si>
  <si>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</si>
  <si>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</si>
  <si>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</si>
  <si>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</si>
  <si>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</si>
  <si>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</si>
  <si>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</si>
  <si>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</si>
  <si>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</si>
  <si>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</si>
  <si>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</si>
  <si>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</si>
  <si>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</si>
  <si>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</si>
  <si>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</si>
  <si>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</si>
  <si>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</si>
  <si>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</si>
  <si>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</si>
  <si>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</si>
  <si>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</si>
  <si>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</si>
  <si>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</si>
  <si>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</si>
  <si>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</si>
  <si>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</si>
  <si>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</si>
  <si>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</si>
  <si>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</si>
  <si>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</si>
  <si>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</si>
  <si>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</si>
  <si>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</si>
  <si>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</si>
  <si>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</si>
  <si>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</si>
  <si>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</si>
  <si>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</si>
  <si>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</si>
  <si>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</si>
  <si>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</si>
  <si>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</si>
  <si>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</si>
  <si>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</si>
  <si>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</si>
  <si>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</si>
  <si>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</si>
  <si>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</si>
  <si>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</si>
  <si>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</si>
  <si>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</si>
  <si>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</si>
  <si>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</si>
  <si>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</si>
  <si>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</si>
  <si>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</si>
  <si>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</si>
  <si>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</si>
  <si>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</si>
  <si>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</si>
  <si>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</si>
  <si>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</si>
  <si>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</si>
  <si>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</si>
  <si>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</si>
  <si>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</si>
  <si>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</si>
  <si>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</si>
  <si>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</si>
  <si>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</si>
  <si>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</si>
  <si>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</si>
  <si>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</si>
  <si>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</si>
  <si>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</si>
  <si>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</si>
  <si>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</si>
  <si>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</si>
  <si>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</si>
  <si>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</si>
  <si>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</si>
  <si>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</si>
  <si>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</si>
  <si>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</si>
  <si>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</si>
  <si>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</si>
  <si>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</si>
  <si>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</si>
  <si>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</si>
  <si>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</si>
  <si>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</si>
  <si>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</si>
  <si>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</si>
  <si>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</si>
  <si>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</si>
  <si>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</si>
  <si>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</si>
  <si>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</si>
  <si>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</si>
  <si>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</si>
  <si>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</si>
  <si>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</si>
  <si>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</si>
  <si>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</si>
  <si>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</si>
  <si>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</si>
  <si>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</si>
  <si>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</si>
  <si>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</si>
  <si>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</si>
  <si>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</si>
  <si>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</si>
  <si>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</si>
  <si>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</si>
  <si>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</si>
  <si>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</si>
  <si>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</si>
  <si>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</si>
  <si>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</si>
  <si>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</si>
  <si>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</si>
  <si>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</si>
  <si>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</si>
  <si>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</si>
  <si>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</si>
  <si>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</si>
  <si>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</si>
  <si>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</si>
  <si>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</si>
  <si>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</si>
  <si>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</si>
  <si>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</si>
  <si>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</si>
  <si>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</si>
  <si>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</si>
  <si>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</si>
  <si>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</si>
  <si>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</si>
  <si>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</si>
  <si>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</si>
  <si>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</si>
  <si>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</si>
  <si>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</si>
  <si>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</si>
  <si>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</si>
  <si>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</si>
  <si>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</si>
  <si>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</si>
  <si>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</si>
  <si>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</si>
  <si>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</si>
  <si>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</si>
  <si>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</si>
  <si>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</si>
  <si>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</si>
  <si>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</si>
  <si>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</si>
  <si>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</si>
  <si>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</si>
  <si>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</si>
  <si>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</si>
  <si>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</si>
  <si>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</si>
  <si>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</si>
  <si>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</si>
  <si>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</si>
  <si>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</si>
  <si>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</si>
  <si>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</si>
  <si>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</si>
  <si>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</si>
  <si>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</si>
  <si>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</si>
  <si>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</si>
  <si>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</si>
  <si>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</si>
  <si>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</si>
  <si>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</si>
  <si>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</si>
  <si>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</si>
  <si>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</si>
  <si>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</si>
  <si>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</si>
  <si>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</si>
  <si>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</si>
  <si>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</si>
  <si>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</si>
  <si>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</si>
  <si>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</si>
  <si>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</si>
  <si>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</si>
  <si>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</si>
  <si>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</si>
  <si>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</si>
  <si>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</si>
  <si>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</si>
  <si>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</si>
  <si>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</si>
  <si>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</si>
  <si>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</si>
  <si>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</si>
  <si>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</si>
  <si>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</si>
  <si>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</si>
  <si>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</si>
  <si>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</si>
  <si>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</si>
  <si>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</si>
  <si>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</si>
  <si>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</si>
  <si>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</si>
  <si>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</si>
  <si>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</si>
  <si>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</si>
  <si>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</si>
  <si>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</si>
  <si>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</si>
  <si>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</si>
  <si>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</si>
  <si>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</si>
  <si>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</si>
  <si>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</si>
  <si>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</si>
  <si>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</si>
  <si>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</si>
  <si>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</si>
  <si>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</si>
  <si>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</si>
  <si>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</si>
  <si>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</si>
  <si>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</si>
  <si>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</si>
  <si>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</si>
  <si>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</si>
  <si>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</si>
  <si>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</si>
  <si>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</si>
  <si>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</si>
  <si>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</si>
  <si>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</si>
  <si>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</si>
  <si>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</si>
  <si>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</si>
  <si>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</si>
  <si>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</si>
  <si>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</si>
  <si>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</si>
  <si>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</si>
  <si>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</si>
  <si>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</si>
  <si>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</si>
  <si>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</si>
  <si>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</si>
  <si>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</si>
  <si>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</si>
  <si>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</si>
  <si>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</si>
  <si>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</si>
  <si>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</si>
  <si>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</si>
  <si>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</si>
  <si>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</si>
  <si>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</si>
  <si>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</si>
  <si>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</si>
  <si>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</si>
  <si>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</si>
  <si>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</si>
  <si>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</si>
  <si>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</si>
  <si>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</si>
  <si>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</si>
  <si>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</si>
  <si>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</si>
  <si>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</si>
  <si>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</si>
  <si>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</si>
  <si>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</si>
  <si>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</si>
  <si>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</si>
  <si>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</si>
  <si>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</si>
  <si>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</si>
  <si>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</si>
  <si>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</si>
  <si>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</si>
  <si>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</si>
  <si>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</si>
  <si>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</si>
  <si>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</si>
  <si>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</si>
  <si>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</si>
  <si>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</si>
  <si>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</si>
  <si>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</si>
  <si>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</si>
  <si>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</si>
  <si>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</si>
  <si>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</si>
  <si>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</si>
  <si>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</si>
  <si>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</si>
  <si>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</si>
  <si>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</si>
  <si>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</si>
  <si>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</si>
  <si>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</si>
  <si>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</si>
  <si>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</si>
  <si>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</si>
  <si>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</si>
  <si>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</si>
  <si>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</si>
  <si>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</si>
  <si>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</si>
  <si>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</si>
  <si>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</si>
  <si>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</si>
  <si>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</si>
  <si>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</si>
  <si>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</si>
  <si>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</si>
  <si>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</si>
  <si>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</si>
  <si>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</si>
  <si>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</si>
  <si>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</si>
  <si>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</si>
  <si>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</si>
  <si>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</si>
  <si>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</si>
  <si>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</si>
  <si>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</si>
  <si>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</si>
  <si>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</si>
  <si>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</si>
  <si>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</si>
  <si>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</si>
  <si>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</si>
  <si>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</si>
  <si>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</si>
  <si>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</si>
  <si>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</si>
  <si>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</si>
  <si>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</si>
  <si>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</si>
  <si>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</si>
  <si>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</si>
  <si>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</si>
  <si>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</si>
  <si>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</si>
  <si>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</si>
  <si>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</si>
  <si>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</si>
  <si>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</si>
  <si>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</si>
  <si>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</si>
  <si>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</si>
  <si>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</si>
  <si>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</si>
  <si>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</si>
  <si>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</si>
  <si>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</si>
  <si>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</si>
  <si>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</si>
  <si>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</si>
  <si>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</si>
  <si>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</si>
  <si>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</si>
  <si>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</si>
  <si>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</si>
  <si>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</si>
  <si>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</si>
  <si>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</si>
  <si>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</si>
  <si>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</si>
  <si>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</si>
  <si>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</si>
  <si>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</si>
  <si>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</si>
  <si>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</si>
  <si>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</si>
  <si>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</si>
  <si>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</si>
  <si>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</si>
  <si>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</si>
  <si>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</si>
  <si>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</si>
  <si>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</si>
  <si>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</si>
  <si>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</si>
  <si>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</si>
  <si>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</si>
  <si>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</si>
  <si>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</si>
  <si>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</si>
  <si>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</si>
  <si>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</si>
  <si>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</si>
  <si>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</si>
  <si>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</si>
  <si>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</si>
  <si>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</si>
  <si>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</si>
  <si>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</si>
  <si>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</si>
  <si>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</si>
  <si>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</si>
  <si>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</si>
  <si>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</si>
  <si>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</si>
  <si>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</si>
  <si>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</si>
  <si>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</si>
  <si>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</si>
  <si>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</si>
  <si>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</si>
  <si>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</si>
  <si>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</si>
  <si>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</si>
  <si>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</si>
  <si>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</si>
  <si>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</si>
  <si>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</si>
  <si>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</si>
  <si>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</si>
  <si>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</si>
  <si>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</si>
  <si>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</si>
  <si>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</si>
  <si>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</si>
  <si>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</si>
  <si>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</si>
  <si>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</si>
  <si>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</si>
  <si>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</si>
  <si>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</si>
  <si>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</si>
  <si>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</si>
  <si>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</si>
  <si>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</si>
  <si>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</si>
  <si>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</si>
  <si>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</si>
  <si>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</si>
  <si>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</si>
  <si>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</si>
  <si>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</si>
  <si>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</si>
  <si>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</si>
  <si>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</si>
  <si>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</si>
  <si>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</si>
  <si>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</si>
  <si>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</si>
  <si>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</si>
  <si>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</si>
  <si>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</si>
  <si>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</si>
  <si>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</si>
  <si>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</si>
  <si>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</si>
  <si>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</si>
  <si>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</si>
  <si>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</si>
  <si>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</si>
  <si>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</si>
  <si>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</si>
  <si>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</si>
  <si>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</si>
  <si>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</si>
  <si>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</si>
  <si>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</si>
  <si>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</si>
  <si>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</si>
  <si>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</si>
  <si>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</si>
  <si>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</si>
  <si>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</si>
  <si>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</si>
  <si>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</si>
  <si>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</si>
  <si>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</si>
  <si>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</si>
  <si>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</si>
  <si>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</si>
  <si>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</si>
  <si>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</si>
  <si>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</si>
  <si>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</si>
  <si>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</si>
  <si>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</si>
  <si>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</si>
  <si>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</si>
  <si>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</si>
  <si>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</si>
  <si>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</si>
  <si>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</si>
  <si>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</si>
  <si>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</si>
  <si>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</si>
  <si>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</si>
  <si>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</si>
  <si>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</si>
  <si>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</si>
  <si>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</si>
  <si>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</si>
  <si>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</si>
  <si>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</si>
  <si>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</si>
  <si>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</si>
  <si>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</si>
  <si>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</si>
  <si>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</si>
  <si>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</si>
  <si>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</si>
  <si>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</si>
  <si>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</si>
  <si>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</si>
  <si>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</si>
  <si>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</si>
  <si>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</si>
  <si>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</si>
  <si>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</si>
  <si>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</si>
  <si>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</si>
  <si>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</si>
  <si>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</si>
  <si>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</si>
  <si>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</si>
  <si>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</si>
  <si>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</si>
  <si>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</si>
  <si>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</si>
  <si>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</si>
  <si>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</si>
  <si>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</si>
  <si>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</si>
  <si>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</si>
  <si>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</si>
  <si>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</si>
  <si>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</si>
  <si>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</si>
  <si>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</si>
  <si>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</si>
  <si>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</si>
  <si>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</si>
  <si>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</si>
  <si>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</si>
  <si>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</si>
  <si>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</si>
  <si>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</si>
  <si>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</si>
  <si>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</si>
  <si>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</si>
  <si>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</si>
  <si>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</si>
  <si>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</si>
  <si>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</si>
  <si>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</si>
  <si>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</si>
  <si>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</si>
  <si>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</si>
  <si>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</si>
  <si>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</si>
  <si>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</si>
  <si>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</si>
  <si>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</si>
  <si>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</si>
  <si>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</si>
  <si>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</si>
  <si>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</si>
  <si>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</si>
  <si>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</si>
  <si>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</si>
  <si>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</si>
  <si>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</si>
  <si>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</si>
  <si>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</si>
  <si>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</si>
  <si>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</si>
  <si>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</si>
  <si>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</si>
  <si>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</si>
  <si>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</si>
  <si>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</si>
  <si>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</si>
  <si>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</si>
  <si>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</si>
  <si>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</si>
  <si>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</si>
  <si>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</si>
  <si>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</si>
  <si>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</si>
  <si>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</si>
  <si>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</si>
  <si>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</si>
  <si>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</si>
  <si>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</si>
  <si>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</si>
  <si>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</si>
  <si>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</si>
  <si>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</si>
  <si>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</si>
  <si>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</si>
  <si>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</si>
  <si>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</si>
  <si>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</si>
  <si>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</si>
  <si>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</si>
  <si>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</si>
  <si>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</si>
  <si>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</si>
  <si>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</si>
  <si>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</si>
  <si>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</si>
  <si>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</si>
  <si>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</si>
  <si>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</si>
  <si>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</si>
  <si>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</si>
  <si>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</si>
  <si>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</si>
  <si>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</si>
  <si>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</si>
  <si>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</si>
  <si>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</si>
  <si>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</si>
  <si>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</si>
  <si>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</si>
  <si>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</si>
  <si>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</si>
  <si>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</si>
  <si>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</si>
  <si>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</si>
  <si>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</si>
  <si>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</si>
  <si>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</si>
  <si>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</si>
  <si>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</si>
  <si>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</si>
  <si>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</si>
  <si>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</si>
  <si>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</si>
  <si>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</si>
  <si>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</si>
  <si>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</si>
  <si>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</si>
  <si>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</si>
  <si>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</si>
  <si>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</si>
  <si>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</si>
  <si>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</si>
  <si>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</si>
  <si>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</si>
  <si>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</si>
  <si>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</si>
  <si>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</si>
  <si>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</si>
  <si>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</si>
  <si>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</si>
  <si>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</si>
  <si>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</si>
  <si>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</si>
  <si>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</si>
  <si>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</si>
  <si>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</si>
  <si>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</si>
  <si>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</si>
  <si>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</si>
  <si>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</si>
  <si>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</si>
  <si>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</si>
  <si>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</si>
  <si>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</si>
  <si>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</si>
  <si>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</si>
  <si>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</si>
  <si>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</si>
  <si>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</si>
  <si>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</si>
  <si>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</si>
  <si>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</si>
  <si>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</si>
  <si>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</si>
  <si>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</si>
  <si>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</si>
  <si>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</si>
  <si>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</si>
  <si>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</si>
  <si>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</si>
  <si>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</si>
  <si>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</si>
  <si>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</si>
  <si>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</si>
  <si>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</si>
  <si>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</si>
  <si>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</si>
  <si>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</si>
  <si>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</si>
  <si>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</si>
  <si>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</si>
  <si>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</si>
  <si>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</si>
  <si>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</si>
  <si>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</si>
  <si>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</si>
  <si>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</si>
  <si>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</si>
  <si>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</si>
  <si>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</si>
  <si>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</si>
  <si>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</si>
  <si>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</si>
  <si>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</si>
  <si>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</si>
  <si>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</si>
  <si>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</si>
  <si>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</si>
  <si>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</si>
  <si>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</si>
  <si>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</si>
  <si>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</si>
  <si>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</si>
  <si>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</si>
  <si>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</si>
  <si>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</si>
  <si>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</si>
  <si>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</si>
  <si>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</si>
  <si>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</si>
  <si>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</si>
  <si>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</si>
  <si>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</si>
  <si>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</si>
  <si>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</si>
  <si>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</si>
  <si>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</si>
  <si>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</si>
  <si>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</si>
  <si>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</si>
  <si>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</si>
  <si>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</si>
  <si>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</si>
  <si>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</si>
  <si>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</si>
  <si>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</si>
  <si>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</si>
  <si>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</si>
  <si>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</si>
  <si>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</si>
  <si>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</si>
  <si>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</si>
  <si>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</si>
  <si>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</si>
  <si>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</si>
  <si>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</si>
  <si>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</si>
  <si>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</si>
  <si>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</si>
  <si>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</si>
  <si>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</si>
  <si>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</si>
  <si>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</si>
  <si>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</si>
  <si>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</si>
  <si>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</si>
  <si>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</si>
  <si>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</si>
  <si>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</si>
  <si>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</si>
  <si>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</si>
  <si>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</si>
  <si>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</si>
  <si>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</si>
  <si>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</si>
  <si>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</si>
  <si>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</si>
  <si>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</si>
  <si>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</si>
  <si>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</si>
  <si>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</si>
  <si>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</si>
  <si>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</si>
  <si>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</si>
  <si>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</si>
  <si>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</si>
  <si>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</si>
  <si>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</si>
  <si>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</si>
  <si>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</si>
  <si>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</si>
  <si>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</si>
  <si>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</si>
  <si>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</si>
  <si>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</si>
  <si>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</si>
  <si>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</si>
  <si>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</si>
  <si>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</si>
  <si>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</si>
  <si>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</si>
  <si>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</si>
  <si>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</si>
  <si>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</si>
  <si>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</si>
  <si>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</si>
  <si>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</si>
  <si>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</si>
  <si>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</si>
  <si>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</si>
  <si>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</si>
  <si>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</si>
  <si>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</si>
  <si>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</si>
  <si>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</si>
  <si>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</si>
  <si>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</si>
  <si>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</si>
  <si>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</si>
  <si>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</si>
  <si>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</si>
  <si>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</si>
  <si>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</si>
  <si>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</si>
  <si>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</si>
  <si>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</si>
  <si>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</si>
  <si>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</si>
  <si>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</si>
  <si>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</si>
  <si>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</si>
  <si>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</si>
  <si>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</si>
  <si>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</si>
  <si>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</si>
  <si>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</si>
  <si>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</si>
  <si>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</si>
  <si>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</si>
  <si>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</si>
  <si>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</si>
  <si>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</si>
  <si>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</si>
  <si>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</si>
  <si>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</si>
  <si>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</si>
  <si>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</si>
  <si>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</si>
  <si>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</si>
  <si>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</si>
  <si>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</si>
  <si>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</si>
  <si>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</si>
  <si>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</si>
  <si>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</si>
  <si>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</si>
  <si>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</si>
  <si>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</si>
  <si>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</si>
  <si>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</si>
  <si>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</si>
  <si>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</si>
  <si>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</si>
  <si>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</si>
  <si>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</si>
  <si>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</si>
  <si>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</si>
  <si>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</si>
  <si>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</si>
  <si>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</si>
  <si>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</si>
  <si>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</si>
  <si>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</si>
  <si>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</si>
  <si>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</si>
  <si>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</si>
  <si>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</si>
  <si>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</si>
  <si>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</si>
  <si>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</si>
  <si>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</si>
  <si>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</si>
  <si>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</si>
  <si>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</si>
  <si>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</si>
  <si>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</si>
  <si>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</si>
  <si>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</si>
  <si>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</si>
  <si>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</si>
  <si>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</si>
  <si>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</si>
  <si>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</si>
  <si>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</si>
  <si>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</si>
  <si>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</si>
  <si>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</si>
  <si>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</si>
  <si>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</si>
  <si>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</si>
  <si>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</si>
  <si>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</si>
  <si>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</si>
  <si>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</si>
  <si>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</si>
  <si>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</si>
  <si>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</si>
  <si>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</si>
  <si>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</si>
  <si>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</si>
  <si>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</si>
  <si>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</si>
  <si>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</si>
  <si>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</si>
  <si>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</si>
  <si>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</si>
  <si>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</si>
  <si>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</si>
  <si>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</si>
  <si>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</si>
  <si>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</si>
  <si>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</si>
  <si>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</si>
  <si>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</si>
  <si>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</si>
  <si>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</si>
  <si>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</si>
  <si>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</si>
  <si>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</si>
  <si>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</si>
  <si>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</si>
  <si>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</si>
  <si>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</si>
  <si>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</si>
  <si>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</si>
  <si>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</si>
  <si>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</si>
  <si>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</si>
  <si>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</si>
  <si>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</si>
  <si>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</si>
  <si>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</si>
  <si>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</si>
  <si>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</si>
  <si>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</si>
  <si>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</si>
  <si>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</si>
  <si>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</si>
  <si>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</si>
  <si>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</si>
  <si>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</si>
  <si>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</si>
  <si>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</si>
  <si>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</si>
  <si>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</si>
  <si>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</si>
  <si>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</si>
  <si>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</si>
  <si>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</si>
  <si>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</si>
  <si>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</si>
  <si>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</si>
  <si>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</si>
  <si>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</si>
  <si>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</si>
  <si>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</si>
  <si>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</si>
  <si>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</si>
  <si>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</si>
  <si>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</si>
  <si>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</si>
  <si>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</si>
  <si>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</si>
  <si>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</si>
  <si>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</si>
  <si>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</si>
  <si>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</si>
  <si>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</si>
  <si>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</si>
  <si>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</si>
  <si>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</si>
  <si>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</si>
  <si>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</si>
  <si>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</si>
  <si>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</si>
  <si>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</si>
  <si>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</si>
  <si>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</si>
  <si>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</si>
  <si>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</si>
  <si>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</si>
  <si>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</si>
  <si>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</si>
  <si>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</si>
  <si>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</si>
  <si>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</si>
  <si>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</si>
  <si>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</si>
  <si>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</si>
  <si>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</si>
  <si>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</si>
  <si>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</si>
  <si>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</si>
  <si>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</si>
  <si>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</si>
  <si>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</si>
  <si>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</si>
  <si>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</si>
  <si>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</si>
  <si>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</si>
  <si>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</si>
  <si>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</si>
  <si>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</si>
  <si>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</si>
  <si>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</si>
  <si>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</si>
  <si>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</si>
  <si>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</si>
  <si>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</si>
  <si>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</si>
  <si>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</si>
  <si>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</si>
  <si>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</si>
  <si>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</si>
  <si>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</si>
  <si>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</si>
  <si>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</si>
  <si>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</si>
  <si>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</si>
  <si>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</si>
  <si>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</si>
  <si>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</si>
  <si>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</si>
  <si>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</si>
  <si>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</si>
  <si>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</si>
  <si>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</si>
  <si>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</si>
  <si>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</si>
  <si>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</si>
  <si>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</si>
  <si>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</si>
  <si>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</si>
  <si>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</si>
  <si>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</si>
  <si>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</si>
  <si>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</si>
  <si>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</si>
  <si>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</si>
  <si>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</si>
  <si>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</si>
  <si>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</si>
  <si>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</si>
  <si>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</si>
  <si>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</si>
  <si>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</si>
  <si>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</si>
  <si>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</si>
  <si>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</si>
  <si>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</si>
  <si>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</si>
  <si>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</si>
  <si>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</si>
  <si>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</si>
  <si>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</si>
  <si>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</si>
  <si>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</si>
  <si>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</si>
  <si>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</si>
  <si>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</si>
  <si>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</si>
  <si>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</si>
  <si>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</si>
  <si>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</si>
  <si>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</si>
  <si>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</si>
  <si>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</si>
  <si>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</si>
  <si>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</si>
  <si>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</si>
  <si>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</si>
  <si>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</si>
  <si>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</si>
  <si>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</si>
  <si>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</si>
  <si>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</si>
  <si>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</si>
  <si>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</si>
  <si>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</si>
  <si>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</si>
  <si>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</si>
  <si>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</si>
  <si>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</si>
  <si>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</si>
  <si>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</si>
  <si>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</si>
  <si>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</si>
  <si>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</si>
  <si>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</si>
  <si>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</si>
  <si>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</si>
  <si>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</si>
  <si>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</si>
  <si>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</si>
  <si>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</si>
  <si>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</si>
  <si>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</si>
  <si>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</si>
  <si>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</si>
  <si>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</si>
  <si>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</si>
  <si>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</si>
  <si>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</si>
  <si>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</si>
  <si>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</si>
  <si>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</si>
  <si>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</si>
  <si>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</si>
  <si>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</si>
  <si>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</si>
  <si>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</si>
  <si>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</si>
  <si>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</si>
  <si>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</si>
  <si>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</si>
  <si>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</si>
  <si>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</si>
  <si>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</si>
  <si>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</si>
  <si>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</si>
  <si>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</si>
  <si>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</si>
  <si>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</si>
  <si>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</si>
  <si>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</si>
  <si>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</si>
  <si>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</si>
  <si>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</si>
  <si>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</si>
  <si>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</si>
  <si>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</si>
  <si>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</si>
  <si>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</si>
  <si>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</si>
  <si>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</si>
  <si>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</si>
  <si>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</si>
  <si>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</si>
  <si>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</si>
  <si>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</si>
  <si>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</si>
  <si>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</si>
  <si>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</si>
  <si>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</si>
  <si>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</si>
  <si>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</si>
  <si>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</si>
  <si>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</si>
  <si>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</si>
  <si>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</si>
  <si>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</si>
  <si>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</si>
  <si>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</si>
  <si>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</si>
  <si>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</si>
  <si>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</si>
  <si>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</si>
  <si>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</si>
  <si>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</si>
  <si>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</si>
  <si>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</si>
  <si>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</si>
  <si>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</si>
  <si>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</si>
  <si>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</si>
  <si>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</si>
  <si>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</si>
  <si>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</si>
  <si>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</si>
  <si>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</si>
  <si>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</si>
  <si>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</si>
  <si>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</si>
  <si>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</si>
  <si>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</si>
  <si>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</si>
  <si>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</si>
  <si>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</si>
  <si>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</si>
  <si>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</si>
  <si>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</si>
  <si>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</si>
  <si>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</si>
  <si>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</si>
  <si>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</si>
  <si>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</si>
  <si>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</si>
  <si>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</si>
  <si>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</si>
  <si>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</si>
  <si>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</si>
  <si>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</si>
  <si>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</si>
  <si>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</si>
  <si>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</si>
  <si>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</si>
  <si>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</si>
  <si>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</si>
  <si>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</si>
  <si>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</si>
  <si>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</si>
  <si>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</si>
  <si>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</si>
  <si>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</si>
  <si>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</si>
  <si>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</si>
  <si>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</si>
  <si>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</si>
  <si>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</si>
  <si>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</si>
  <si>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</si>
  <si>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</si>
  <si>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</si>
  <si>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</si>
  <si>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</si>
  <si>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</si>
  <si>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</si>
  <si>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</si>
  <si>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</si>
  <si>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</si>
  <si>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</si>
  <si>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</si>
  <si>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</si>
  <si>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</si>
  <si>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</si>
  <si>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</si>
  <si>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</si>
  <si>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</si>
  <si>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</si>
  <si>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</si>
  <si>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</si>
  <si>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</si>
  <si>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</si>
  <si>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</si>
  <si>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</si>
  <si>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</si>
  <si>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</si>
  <si>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</si>
  <si>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</si>
  <si>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</si>
  <si>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</si>
  <si>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</si>
  <si>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</si>
  <si>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</si>
  <si>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</si>
  <si>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</si>
  <si>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</si>
  <si>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</si>
  <si>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</si>
  <si>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</si>
  <si>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</si>
  <si>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</si>
  <si>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</si>
  <si>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</si>
  <si>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</si>
  <si>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</si>
  <si>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</si>
  <si>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</si>
  <si>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</si>
  <si>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</si>
  <si>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</si>
  <si>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</si>
  <si>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</si>
  <si>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</si>
  <si>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</si>
  <si>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</si>
  <si>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</si>
  <si>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</si>
  <si>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</si>
  <si>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</si>
  <si>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</si>
  <si>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</si>
  <si>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</si>
  <si>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</si>
  <si>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</si>
  <si>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</si>
  <si>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</si>
  <si>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</si>
  <si>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</si>
  <si>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</si>
  <si>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</si>
  <si>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</si>
  <si>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</si>
  <si>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</si>
  <si>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</si>
  <si>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</si>
  <si>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</si>
  <si>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</si>
  <si>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</si>
  <si>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</si>
  <si>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</si>
  <si>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</si>
  <si>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</si>
  <si>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</si>
  <si>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</si>
  <si>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</si>
  <si>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</si>
  <si>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</si>
  <si>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</si>
  <si>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</si>
  <si>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</si>
  <si>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</si>
  <si>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</si>
  <si>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</si>
  <si>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</si>
  <si>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</si>
  <si>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</si>
  <si>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</si>
  <si>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</si>
  <si>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</si>
  <si>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</si>
  <si>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</si>
  <si>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</si>
  <si>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</si>
  <si>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</si>
  <si>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</si>
  <si>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</si>
  <si>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</si>
  <si>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</si>
  <si>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</si>
  <si>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</si>
  <si>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</si>
  <si>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</si>
  <si>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</si>
  <si>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</si>
  <si>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</si>
  <si>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</si>
  <si>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</si>
  <si>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</si>
  <si>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</si>
  <si>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</si>
  <si>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</si>
  <si>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</si>
  <si>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</si>
  <si>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</si>
  <si>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</si>
  <si>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</si>
  <si>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</si>
  <si>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</si>
  <si>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</si>
  <si>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</si>
  <si>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</si>
  <si>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</si>
  <si>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</si>
  <si>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</si>
  <si>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</si>
  <si>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</si>
  <si>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</si>
  <si>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</si>
  <si>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</si>
  <si>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</si>
  <si>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</si>
  <si>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</si>
  <si>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</si>
  <si>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</si>
  <si>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</si>
  <si>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</si>
  <si>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</si>
  <si>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</si>
  <si>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</si>
  <si>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</si>
  <si>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</si>
  <si>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</si>
  <si>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</si>
  <si>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</si>
  <si>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</si>
  <si>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</si>
  <si>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</si>
  <si>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</si>
  <si>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</si>
  <si>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</si>
  <si>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</si>
  <si>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</si>
  <si>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</si>
  <si>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</si>
  <si>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</si>
  <si>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</si>
  <si>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</si>
  <si>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</si>
  <si>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</si>
  <si>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</si>
  <si>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</si>
  <si>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</si>
  <si>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</si>
  <si>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</si>
  <si>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</si>
  <si>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</si>
  <si>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</si>
  <si>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</si>
  <si>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</si>
  <si>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</si>
  <si>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</si>
  <si>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</si>
  <si>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</si>
  <si>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</si>
  <si>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</si>
  <si>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</si>
  <si>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</si>
  <si>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</si>
  <si>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</si>
  <si>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</si>
  <si>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</si>
  <si>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</si>
  <si>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</si>
  <si>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</si>
  <si>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</si>
  <si>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</si>
  <si>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</si>
  <si>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</si>
  <si>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</si>
  <si>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</si>
  <si>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</si>
  <si>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</si>
  <si>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</si>
  <si>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</si>
  <si>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</si>
  <si>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</si>
  <si>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</si>
  <si>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</si>
  <si>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</si>
  <si>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</si>
  <si>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</si>
  <si>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</si>
  <si>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</si>
  <si>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</si>
  <si>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</si>
  <si>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</si>
  <si>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</si>
  <si>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</si>
  <si>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</si>
  <si>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</si>
  <si>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</si>
  <si>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</si>
  <si>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</si>
  <si>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</si>
  <si>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</si>
  <si>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</si>
  <si>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</si>
  <si>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</si>
  <si>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</si>
  <si>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</si>
  <si>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</si>
  <si>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</si>
  <si>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</si>
  <si>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</si>
  <si>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</si>
  <si>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</si>
  <si>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</si>
  <si>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</si>
  <si>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</si>
  <si>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</si>
  <si>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</si>
  <si>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</si>
  <si>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</si>
  <si>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</si>
  <si>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</si>
  <si>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</si>
  <si>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</si>
  <si>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</si>
  <si>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</si>
  <si>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</si>
  <si>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</si>
  <si>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</si>
  <si>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</si>
  <si>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</si>
  <si>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</si>
  <si>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</si>
  <si>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</si>
  <si>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</si>
  <si>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</si>
  <si>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</si>
  <si>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</si>
  <si>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</si>
  <si>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</si>
  <si>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</si>
  <si>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</si>
  <si>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</si>
  <si>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</si>
  <si>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</si>
  <si>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</si>
  <si>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</si>
  <si>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</si>
  <si>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</si>
  <si>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</si>
  <si>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</si>
  <si>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</si>
  <si>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</si>
  <si>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</si>
  <si>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</si>
  <si>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</si>
  <si>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</si>
  <si>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</si>
  <si>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</si>
  <si>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</si>
  <si>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</si>
  <si>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</si>
  <si>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</si>
  <si>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</si>
  <si>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</si>
  <si>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</si>
  <si>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</si>
  <si>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</si>
  <si>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</si>
  <si>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</si>
  <si>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</si>
  <si>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</si>
  <si>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</si>
  <si>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</si>
  <si>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</si>
  <si>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</si>
  <si>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</si>
  <si>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</si>
  <si>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</si>
  <si>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</si>
  <si>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</si>
  <si>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</si>
  <si>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</si>
  <si>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</si>
  <si>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</si>
  <si>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</si>
  <si>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</si>
  <si>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</si>
  <si>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</si>
  <si>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</si>
  <si>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</si>
  <si>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</si>
  <si>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</si>
  <si>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</si>
  <si>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</si>
  <si>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</si>
  <si>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</si>
  <si>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</si>
  <si>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</si>
  <si>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</si>
  <si>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</si>
  <si>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</si>
  <si>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</si>
  <si>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</si>
  <si>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</si>
  <si>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</si>
  <si>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</si>
  <si>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</si>
  <si>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</si>
  <si>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</si>
  <si>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</si>
  <si>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</si>
  <si>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</si>
  <si>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</si>
  <si>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</si>
  <si>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</si>
  <si>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</si>
  <si>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</si>
  <si>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</si>
  <si>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</si>
  <si>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</si>
  <si>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</si>
  <si>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</si>
  <si>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</si>
  <si>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</si>
  <si>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</si>
  <si>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</si>
  <si>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</si>
  <si>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</si>
  <si>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</si>
  <si>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</si>
  <si>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</si>
  <si>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</si>
  <si>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</si>
  <si>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</si>
  <si>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</si>
  <si>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</si>
  <si>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</si>
  <si>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</si>
  <si>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</si>
  <si>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</si>
  <si>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</si>
  <si>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</si>
  <si>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</si>
  <si>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</si>
  <si>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</si>
  <si>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</si>
  <si>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</si>
  <si>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</si>
  <si>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</si>
  <si>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</si>
  <si>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</si>
  <si>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</si>
  <si>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</si>
  <si>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</si>
  <si>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</si>
  <si>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</si>
  <si>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</si>
  <si>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</si>
  <si>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</si>
  <si>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</si>
  <si>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</si>
  <si>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</si>
  <si>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</si>
  <si>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</si>
  <si>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</si>
  <si>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</si>
  <si>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</si>
  <si>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</si>
  <si>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</si>
  <si>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</si>
  <si>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</si>
  <si>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</si>
  <si>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</si>
  <si>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</si>
  <si>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</si>
  <si>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</si>
  <si>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</si>
  <si>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</si>
  <si>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</si>
  <si>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</si>
  <si>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</si>
  <si>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</si>
  <si>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</si>
  <si>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</si>
  <si>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</si>
  <si>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</si>
  <si>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</si>
  <si>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</si>
  <si>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</si>
  <si>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</si>
  <si>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</si>
  <si>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</si>
  <si>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</si>
  <si>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</si>
  <si>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</si>
  <si>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</si>
  <si>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</si>
  <si>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</si>
  <si>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</si>
  <si>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</si>
  <si>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</si>
  <si>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</si>
  <si>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</si>
  <si>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</si>
  <si>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</si>
  <si>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</si>
  <si>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</si>
  <si>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</si>
  <si>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</si>
  <si>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</si>
  <si>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</si>
  <si>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</si>
  <si>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</si>
  <si>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</si>
  <si>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</si>
  <si>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</si>
  <si>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</si>
  <si>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</si>
  <si>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</si>
  <si>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</si>
  <si>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</si>
  <si>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</si>
  <si>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</si>
  <si>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</si>
  <si>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</si>
  <si>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</si>
  <si>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</si>
  <si>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</si>
  <si>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</si>
  <si>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</si>
  <si>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</si>
  <si>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</si>
  <si>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</si>
  <si>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</si>
  <si>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</si>
  <si>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</si>
  <si>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</si>
  <si>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</si>
  <si>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</si>
  <si>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</si>
  <si>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</si>
  <si>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</si>
  <si>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</si>
  <si>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</si>
  <si>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</si>
  <si>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</si>
  <si>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</si>
  <si>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</si>
  <si>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</si>
  <si>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</si>
  <si>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</si>
  <si>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</si>
  <si>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</si>
  <si>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</si>
  <si>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</si>
  <si>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</si>
  <si>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</si>
  <si>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</si>
  <si>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</si>
  <si>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</si>
  <si>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</si>
  <si>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</si>
  <si>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</si>
  <si>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</si>
  <si>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</si>
  <si>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</si>
  <si>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</si>
  <si>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</si>
  <si>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</si>
  <si>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</si>
  <si>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</si>
  <si>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</si>
  <si>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</si>
  <si>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</si>
  <si>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</si>
  <si>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</si>
  <si>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</si>
  <si>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</si>
  <si>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</si>
  <si>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</si>
  <si>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</si>
  <si>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</si>
  <si>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</si>
  <si>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</si>
  <si>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</si>
  <si>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</si>
  <si>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</si>
  <si>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</si>
  <si>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</si>
  <si>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</si>
  <si>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</si>
  <si>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</si>
  <si>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</si>
  <si>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</si>
  <si>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</si>
  <si>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</si>
  <si>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</si>
  <si>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</si>
  <si>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</si>
  <si>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</si>
  <si>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</si>
  <si>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</si>
  <si>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</si>
  <si>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</si>
  <si>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</si>
  <si>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</si>
  <si>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</si>
  <si>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</si>
  <si>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</si>
  <si>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</si>
  <si>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</si>
  <si>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</si>
  <si>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</si>
  <si>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</si>
  <si>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</si>
  <si>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</si>
  <si>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</si>
  <si>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</si>
  <si>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</si>
  <si>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</si>
  <si>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</si>
  <si>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</si>
  <si>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</si>
  <si>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</si>
  <si>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</si>
  <si>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</si>
  <si>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</si>
  <si>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</si>
  <si>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</si>
  <si>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</si>
  <si>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</si>
  <si>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</si>
  <si>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</si>
  <si>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</si>
  <si>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</si>
  <si>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</si>
  <si>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</si>
  <si>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</si>
  <si>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</si>
  <si>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</si>
  <si>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</si>
  <si>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</si>
  <si>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</si>
  <si>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</si>
  <si>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</si>
  <si>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</si>
  <si>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</si>
  <si>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</si>
  <si>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</si>
  <si>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</si>
  <si>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</si>
  <si>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</si>
  <si>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</si>
  <si>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</si>
  <si>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</si>
  <si>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</si>
  <si>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</si>
  <si>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</si>
  <si>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</si>
  <si>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</si>
  <si>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</si>
  <si>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</si>
  <si>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</si>
  <si>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</si>
  <si>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</si>
  <si>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</si>
  <si>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</si>
  <si>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</si>
  <si>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</si>
  <si>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</si>
  <si>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</si>
  <si>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</si>
  <si>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</si>
  <si>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</si>
  <si>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</si>
  <si>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</si>
  <si>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</si>
  <si>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</si>
  <si>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</si>
  <si>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</si>
  <si>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</si>
  <si>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</si>
  <si>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</si>
  <si>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</si>
  <si>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</si>
  <si>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</si>
  <si>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</si>
  <si>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</si>
  <si>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</si>
  <si>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</si>
  <si>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</si>
  <si>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</si>
  <si>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</si>
  <si>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</si>
  <si>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</si>
  <si>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</si>
  <si>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</si>
  <si>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</si>
  <si>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</si>
  <si>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</si>
  <si>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</si>
  <si>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</si>
  <si>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</si>
  <si>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</si>
  <si>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</si>
  <si>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</si>
  <si>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</si>
  <si>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</si>
  <si>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</si>
  <si>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</si>
  <si>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</si>
  <si>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</si>
  <si>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</si>
  <si>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</si>
  <si>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</si>
  <si>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</si>
  <si>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</si>
  <si>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</si>
  <si>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</si>
  <si>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</si>
  <si>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</si>
  <si>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</si>
  <si>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</si>
  <si>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</si>
  <si>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</si>
  <si>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</si>
  <si>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</si>
  <si>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</si>
  <si>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</si>
  <si>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</si>
  <si>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</si>
  <si>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</si>
  <si>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</si>
  <si>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</si>
  <si>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</si>
  <si>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</si>
  <si>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</si>
  <si>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</si>
  <si>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</si>
  <si>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</si>
  <si>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</si>
  <si>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</si>
  <si>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</si>
  <si>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</si>
  <si>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</si>
  <si>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</si>
  <si>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</si>
  <si>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</si>
  <si>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</si>
  <si>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</si>
  <si>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</si>
  <si>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</si>
  <si>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</si>
  <si>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</si>
  <si>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</si>
  <si>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</si>
  <si>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</si>
  <si>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</si>
  <si>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</si>
  <si>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</si>
  <si>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</si>
  <si>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</si>
  <si>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</si>
  <si>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</si>
  <si>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</si>
  <si>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</si>
  <si>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</si>
  <si>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</si>
  <si>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</si>
  <si>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</si>
  <si>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</si>
  <si>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</si>
  <si>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</si>
  <si>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</si>
  <si>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</si>
  <si>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</si>
  <si>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</si>
  <si>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</si>
  <si>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</si>
  <si>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</si>
  <si>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</si>
  <si>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</si>
  <si>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</si>
  <si>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</si>
  <si>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</si>
  <si>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</si>
  <si>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</si>
  <si>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</si>
  <si>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</si>
  <si>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</si>
  <si>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</si>
  <si>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</si>
  <si>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</si>
  <si>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</si>
  <si>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</si>
  <si>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</si>
  <si>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</si>
  <si>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</si>
  <si>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</si>
  <si>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</si>
  <si>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</si>
  <si>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</si>
  <si>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</si>
  <si>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</si>
  <si>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</si>
  <si>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</si>
  <si>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</si>
  <si>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</si>
  <si>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</si>
  <si>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</si>
  <si>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</si>
  <si>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</si>
  <si>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</si>
  <si>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</si>
  <si>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</si>
  <si>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</si>
  <si>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</si>
  <si>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</si>
  <si>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</si>
  <si>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</si>
  <si>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</si>
  <si>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</si>
  <si>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</si>
  <si>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</si>
  <si>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</si>
  <si>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</si>
  <si>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</si>
  <si>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</si>
  <si>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</si>
  <si>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</si>
  <si>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</si>
  <si>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</si>
  <si>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</si>
  <si>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</si>
  <si>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</si>
  <si>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</si>
  <si>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</si>
  <si>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</si>
  <si>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</si>
  <si>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</si>
  <si>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</si>
  <si>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</si>
  <si>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</si>
  <si>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</si>
  <si>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</si>
  <si>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</si>
  <si>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</si>
  <si>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</si>
  <si>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</si>
  <si>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</si>
  <si>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</si>
  <si>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</si>
  <si>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</si>
  <si>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</si>
  <si>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</si>
  <si>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</si>
  <si>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</si>
  <si>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</si>
  <si>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</si>
  <si>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</si>
  <si>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</si>
  <si>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</si>
  <si>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</si>
  <si>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</si>
  <si>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</si>
  <si>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</si>
  <si>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</si>
  <si>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</si>
  <si>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</si>
  <si>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</si>
  <si>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</si>
  <si>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</si>
  <si>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</si>
  <si>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</si>
  <si>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</si>
  <si>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</si>
  <si>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</si>
  <si>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</si>
  <si>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</si>
  <si>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</si>
  <si>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</si>
  <si>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</si>
  <si>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</si>
  <si>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</si>
  <si>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</si>
  <si>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</si>
  <si>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</si>
  <si>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</si>
  <si>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</si>
  <si>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</si>
  <si>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</si>
  <si>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</si>
  <si>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</si>
  <si>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</si>
  <si>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</si>
  <si>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</si>
  <si>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</si>
  <si>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</si>
  <si>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</si>
  <si>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</si>
  <si>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</si>
  <si>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</si>
  <si>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</si>
  <si>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</si>
  <si>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</si>
  <si>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</si>
  <si>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</si>
  <si>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</si>
  <si>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</si>
  <si>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</si>
  <si>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</si>
  <si>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</si>
  <si>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</si>
  <si>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</si>
  <si>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</si>
  <si>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</si>
  <si>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</si>
  <si>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</si>
  <si>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</si>
  <si>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</si>
  <si>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</si>
  <si>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</si>
  <si>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</si>
  <si>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</si>
  <si>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</si>
  <si>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</si>
  <si>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</si>
  <si>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</si>
  <si>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</si>
  <si>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</si>
  <si>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</si>
  <si>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</si>
  <si>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</si>
  <si>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</si>
  <si>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</si>
  <si>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</si>
  <si>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</si>
  <si>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</si>
  <si>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</si>
  <si>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</si>
  <si>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</si>
  <si>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</si>
  <si>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</si>
  <si>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</si>
  <si>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</si>
  <si>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</si>
  <si>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</si>
  <si>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</si>
  <si>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</si>
  <si>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</si>
  <si>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</si>
  <si>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</si>
  <si>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</si>
  <si>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</si>
  <si>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</si>
  <si>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</si>
  <si>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</si>
  <si>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</si>
  <si>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</si>
  <si>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</si>
  <si>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</si>
  <si>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</si>
  <si>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</si>
  <si>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</si>
  <si>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</si>
  <si>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</si>
  <si>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</si>
  <si>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</si>
  <si>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</si>
  <si>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</si>
  <si>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</si>
  <si>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</si>
  <si>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</si>
  <si>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</si>
  <si>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</si>
  <si>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</si>
  <si>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</si>
  <si>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</si>
  <si>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</si>
  <si>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</si>
  <si>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</si>
  <si>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</si>
  <si>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</si>
  <si>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</si>
  <si>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</si>
  <si>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</si>
  <si>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</si>
  <si>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</si>
  <si>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</si>
  <si>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</si>
  <si>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</si>
  <si>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</si>
  <si>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</si>
  <si>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</si>
  <si>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</si>
  <si>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</si>
  <si>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</si>
  <si>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</si>
  <si>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</si>
  <si>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</si>
  <si>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</si>
  <si>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</si>
  <si>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</si>
  <si>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</si>
  <si>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</si>
  <si>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</si>
  <si>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</si>
  <si>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</si>
  <si>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</si>
  <si>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</si>
  <si>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</si>
  <si>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</si>
  <si>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</si>
  <si>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</si>
  <si>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</si>
  <si>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</si>
  <si>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</si>
  <si>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</si>
  <si>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</si>
  <si>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</si>
  <si>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</si>
  <si>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</si>
  <si>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</si>
  <si>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</si>
  <si>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</si>
  <si>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</si>
  <si>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</si>
  <si>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</si>
  <si>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</si>
  <si>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</si>
  <si>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</si>
  <si>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</si>
  <si>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</si>
  <si>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</si>
  <si>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</si>
  <si>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</si>
  <si>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</si>
  <si>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</si>
  <si>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</si>
  <si>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</si>
  <si>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</si>
  <si>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</si>
  <si>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</si>
  <si>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</si>
  <si>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</si>
  <si>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</si>
  <si>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</si>
  <si>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</si>
  <si>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</si>
  <si>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</si>
  <si>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</si>
  <si>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</si>
  <si>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</si>
  <si>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</si>
  <si>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</si>
  <si>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</si>
  <si>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</si>
  <si>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</si>
  <si>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</si>
  <si>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</si>
  <si>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</si>
  <si>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</si>
  <si>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</si>
  <si>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</si>
  <si>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</si>
  <si>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</si>
  <si>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</si>
  <si>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</si>
  <si>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</si>
  <si>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</si>
  <si>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</si>
  <si>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</si>
  <si>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</si>
  <si>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</si>
  <si>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</si>
  <si>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</si>
  <si>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</si>
  <si>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</si>
  <si>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</si>
  <si>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</si>
  <si>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</si>
  <si>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</si>
  <si>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</si>
  <si>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</si>
  <si>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</si>
  <si>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</si>
  <si>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</si>
  <si>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</si>
  <si>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</si>
  <si>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</si>
  <si>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</si>
  <si>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</si>
  <si>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</si>
  <si>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</si>
  <si>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</si>
  <si>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</si>
  <si>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</si>
  <si>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</si>
  <si>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</si>
  <si>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</si>
  <si>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</si>
  <si>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</si>
  <si>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</si>
  <si>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</si>
  <si>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</si>
  <si>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</si>
  <si>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</si>
  <si>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</si>
  <si>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</si>
  <si>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</si>
  <si>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</si>
  <si>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</si>
  <si>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</si>
  <si>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</si>
  <si>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</si>
  <si>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</si>
  <si>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</si>
  <si>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</si>
  <si>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</si>
  <si>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</si>
  <si>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</si>
  <si>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</si>
  <si>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</si>
  <si>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</si>
  <si>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</si>
  <si>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</si>
  <si>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</si>
  <si>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</si>
  <si>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</si>
  <si>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</si>
  <si>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</si>
  <si>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</si>
  <si>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</si>
  <si>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</si>
  <si>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</si>
  <si>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</si>
  <si>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</si>
  <si>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</si>
  <si>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</si>
  <si>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</si>
  <si>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</si>
  <si>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</si>
  <si>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</si>
  <si>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</si>
  <si>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</si>
  <si>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</si>
  <si>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</si>
  <si>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</si>
  <si>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</si>
  <si>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</si>
  <si>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</si>
  <si>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</si>
  <si>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</si>
  <si>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</si>
  <si>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</si>
  <si>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</si>
  <si>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</si>
  <si>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</si>
  <si>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</si>
  <si>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</si>
  <si>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</si>
  <si>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</si>
  <si>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</si>
  <si>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</si>
  <si>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</si>
  <si>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</si>
  <si>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</si>
  <si>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</si>
  <si>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</si>
  <si>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</si>
  <si>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</si>
  <si>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</si>
  <si>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</si>
  <si>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</si>
  <si>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</si>
  <si>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</si>
  <si>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</si>
  <si>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</si>
  <si>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</si>
  <si>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</si>
  <si>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</si>
  <si>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</si>
  <si>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</si>
  <si>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</si>
  <si>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</si>
  <si>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</si>
  <si>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</si>
  <si>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</si>
  <si>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</si>
  <si>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</si>
  <si>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</si>
  <si>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</si>
  <si>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</si>
  <si>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</si>
  <si>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</si>
  <si>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</si>
  <si>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</si>
  <si>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</si>
  <si>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</si>
  <si>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</si>
  <si>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</si>
  <si>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</si>
  <si>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</si>
  <si>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</si>
  <si>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</si>
  <si>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</si>
  <si>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</si>
  <si>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</si>
  <si>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</si>
  <si>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</si>
  <si>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</si>
  <si>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</si>
  <si>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</si>
  <si>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</si>
  <si>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</si>
  <si>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</si>
  <si>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</si>
  <si>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</si>
  <si>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</si>
  <si>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</si>
  <si>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</si>
  <si>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</si>
  <si>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</si>
  <si>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</si>
  <si>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</si>
  <si>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</si>
  <si>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</si>
  <si>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</si>
  <si>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</si>
  <si>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</si>
  <si>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</si>
  <si>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</si>
  <si>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</si>
  <si>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</si>
  <si>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</si>
  <si>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</si>
  <si>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</si>
  <si>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</si>
  <si>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</si>
  <si>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</si>
  <si>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</si>
  <si>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</si>
  <si>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</si>
  <si>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</si>
  <si>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</si>
  <si>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</si>
  <si>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</si>
  <si>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</si>
  <si>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</si>
  <si>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</si>
  <si>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</si>
  <si>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</si>
  <si>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</si>
  <si>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</si>
  <si>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</si>
  <si>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</si>
  <si>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</si>
  <si>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</si>
  <si>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</si>
  <si>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</si>
  <si>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</si>
  <si>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</si>
  <si>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</si>
  <si>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</si>
  <si>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</si>
  <si>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</si>
  <si>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</si>
  <si>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</si>
  <si>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</si>
  <si>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</si>
  <si>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</si>
  <si>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</si>
  <si>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</si>
  <si>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</si>
  <si>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</si>
  <si>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</si>
  <si>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</si>
  <si>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</si>
  <si>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</si>
  <si>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</si>
  <si>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</si>
  <si>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</si>
  <si>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</si>
  <si>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</si>
  <si>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</si>
  <si>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</si>
  <si>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</si>
  <si>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</si>
  <si>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</si>
  <si>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</si>
  <si>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</si>
  <si>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</si>
  <si>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</si>
  <si>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</si>
  <si>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</si>
  <si>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</si>
  <si>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</si>
  <si>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</si>
  <si>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</si>
  <si>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</si>
  <si>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</si>
  <si>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</si>
  <si>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</si>
  <si>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</si>
  <si>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</si>
  <si>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</si>
  <si>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</si>
  <si>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</si>
  <si>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</si>
  <si>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</si>
  <si>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</si>
  <si>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</si>
  <si>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</si>
  <si>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</si>
  <si>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</si>
  <si>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</si>
  <si>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</si>
  <si>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</si>
  <si>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</si>
  <si>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</si>
  <si>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</si>
  <si>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</si>
  <si>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</si>
  <si>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</si>
  <si>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</si>
  <si>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</si>
  <si>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</si>
  <si>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</si>
  <si>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</si>
  <si>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</si>
  <si>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</si>
  <si>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</si>
  <si>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</si>
  <si>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</si>
  <si>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</si>
  <si>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</si>
  <si>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</si>
  <si>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</si>
  <si>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</si>
  <si>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</si>
  <si>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</si>
  <si>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</si>
  <si>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</si>
  <si>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</si>
  <si>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</si>
  <si>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</si>
  <si>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</si>
  <si>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</si>
  <si>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</si>
  <si>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</si>
  <si>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</si>
  <si>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</si>
  <si>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</si>
  <si>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</si>
  <si>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</si>
  <si>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</si>
  <si>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</si>
  <si>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</si>
  <si>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</si>
  <si>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</si>
  <si>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</si>
  <si>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</si>
  <si>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</si>
  <si>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</si>
  <si>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</si>
  <si>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</si>
  <si>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</si>
  <si>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</si>
  <si>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</si>
  <si>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</si>
  <si>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</si>
  <si>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</si>
  <si>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</si>
  <si>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</si>
  <si>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</si>
  <si>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</si>
  <si>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</si>
  <si>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</si>
  <si>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</si>
  <si>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</si>
  <si>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</si>
  <si>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</si>
  <si>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</si>
  <si>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</si>
  <si>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</si>
  <si>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</si>
  <si>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</si>
  <si>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</si>
  <si>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</si>
  <si>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</si>
  <si>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</si>
  <si>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</si>
  <si>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</si>
  <si>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</si>
  <si>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</si>
  <si>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</si>
  <si>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</si>
  <si>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</si>
  <si>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</si>
  <si>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</si>
  <si>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</si>
  <si>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</si>
  <si>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</si>
  <si>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</si>
  <si>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</si>
  <si>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</si>
  <si>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</si>
  <si>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</si>
  <si>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</si>
  <si>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</si>
  <si>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</si>
  <si>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</si>
  <si>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</si>
  <si>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</si>
  <si>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</si>
  <si>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</si>
  <si>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</si>
  <si>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</si>
  <si>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</si>
  <si>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</si>
  <si>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</si>
  <si>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</si>
  <si>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</si>
  <si>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</si>
  <si>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</si>
  <si>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</si>
  <si>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</si>
  <si>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</si>
  <si>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</si>
  <si>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</si>
  <si>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</si>
  <si>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</si>
  <si>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</si>
  <si>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</si>
  <si>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</si>
  <si>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</si>
  <si>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</si>
  <si>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</si>
  <si>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</si>
  <si>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</si>
  <si>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</si>
  <si>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</si>
  <si>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</si>
  <si>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</si>
  <si>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</si>
  <si>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</si>
  <si>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</si>
  <si>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</si>
  <si>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</si>
  <si>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</si>
  <si>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</si>
  <si>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</si>
  <si>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</si>
  <si>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</si>
  <si>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</si>
  <si>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</si>
  <si>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</si>
  <si>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</si>
  <si>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</si>
  <si>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</si>
  <si>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</si>
  <si>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</si>
  <si>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</si>
  <si>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</si>
  <si>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</si>
  <si>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</si>
  <si>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</si>
  <si>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</si>
  <si>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</si>
  <si>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</si>
  <si>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</si>
  <si>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</si>
  <si>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</si>
  <si>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</si>
  <si>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</si>
  <si>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</si>
  <si>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</si>
  <si>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</si>
  <si>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</si>
  <si>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</si>
  <si>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</si>
  <si>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</si>
  <si>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</si>
  <si>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</si>
  <si>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</si>
  <si>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</si>
  <si>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</si>
  <si>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</si>
  <si>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</si>
  <si>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</si>
  <si>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</si>
  <si>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</si>
  <si>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</si>
  <si>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</si>
  <si>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</si>
  <si>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</si>
  <si>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</si>
  <si>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</si>
  <si>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</si>
  <si>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</si>
  <si>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</si>
  <si>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</si>
  <si>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</si>
  <si>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</si>
  <si>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</si>
  <si>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</si>
  <si>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</si>
  <si>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</si>
  <si>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</si>
  <si>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</si>
  <si>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</si>
  <si>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</si>
  <si>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</si>
  <si>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</si>
  <si>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</si>
  <si>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</si>
  <si>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</si>
  <si>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</si>
  <si>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</si>
  <si>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</si>
  <si>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</si>
  <si>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</si>
  <si>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</si>
  <si>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</si>
  <si>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</si>
  <si>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</si>
  <si>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</si>
  <si>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</si>
  <si>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</si>
  <si>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</si>
  <si>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</si>
  <si>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</si>
  <si>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</si>
  <si>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</si>
  <si>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</si>
  <si>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</si>
  <si>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</si>
  <si>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</si>
  <si>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</si>
  <si>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</si>
  <si>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</si>
  <si>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</si>
  <si>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</si>
  <si>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</si>
  <si>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</si>
  <si>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</si>
  <si>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</si>
  <si>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</si>
  <si>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</si>
  <si>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</si>
  <si>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</si>
  <si>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</si>
  <si>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</si>
  <si>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</si>
  <si>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</si>
  <si>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</si>
  <si>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</si>
  <si>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</si>
  <si>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</si>
  <si>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</si>
  <si>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</si>
  <si>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</si>
  <si>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</si>
  <si>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</si>
  <si>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</si>
  <si>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</si>
  <si>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</si>
  <si>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</si>
  <si>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</si>
  <si>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</si>
  <si>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</si>
  <si>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</si>
  <si>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</si>
  <si>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</si>
  <si>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</si>
  <si>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</si>
  <si>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</si>
  <si>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</si>
  <si>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</si>
  <si>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</si>
  <si>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</si>
  <si>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</si>
  <si>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</si>
  <si>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</si>
  <si>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</si>
  <si>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</si>
  <si>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</si>
  <si>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</si>
  <si>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</si>
  <si>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</si>
  <si>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</si>
  <si>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</si>
  <si>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</si>
  <si>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</si>
  <si>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</si>
  <si>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</si>
  <si>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</si>
  <si>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</si>
  <si>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</si>
  <si>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</si>
  <si>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</si>
  <si>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</si>
  <si>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</si>
  <si>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</si>
  <si>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</si>
  <si>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</si>
  <si>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</si>
  <si>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</si>
  <si>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</si>
  <si>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</si>
  <si>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</si>
  <si>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</si>
  <si>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</si>
  <si>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</si>
  <si>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</si>
  <si>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</si>
  <si>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</si>
  <si>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</si>
  <si>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</si>
  <si>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</si>
  <si>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</si>
  <si>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</si>
  <si>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</si>
  <si>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</si>
  <si>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</si>
  <si>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</si>
  <si>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</si>
  <si>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</si>
  <si>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</si>
  <si>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</si>
  <si>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</si>
  <si>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</si>
  <si>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</si>
  <si>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</si>
  <si>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</si>
  <si>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</si>
  <si>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</si>
  <si>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</si>
  <si>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</si>
  <si>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</si>
  <si>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</si>
  <si>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</si>
  <si>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</si>
  <si>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</si>
  <si>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</si>
  <si>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</si>
  <si>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</si>
  <si>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</si>
  <si>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</si>
  <si>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</si>
  <si>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</si>
  <si>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</si>
  <si>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</si>
  <si>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</si>
  <si>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</si>
  <si>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</si>
  <si>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</si>
  <si>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</si>
  <si>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</si>
  <si>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</si>
  <si>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</si>
  <si>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</si>
  <si>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</si>
  <si>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</si>
  <si>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</si>
  <si>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</si>
  <si>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</si>
  <si>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</si>
  <si>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</si>
  <si>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</si>
  <si>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</si>
  <si>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</si>
  <si>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</si>
  <si>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</si>
  <si>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</si>
  <si>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</si>
  <si>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</si>
  <si>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</si>
  <si>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</si>
  <si>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</si>
  <si>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</si>
  <si>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</si>
  <si>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</si>
  <si>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</si>
  <si>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</si>
  <si>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</si>
  <si>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</si>
  <si>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</si>
  <si>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</si>
  <si>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</si>
  <si>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</si>
  <si>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</si>
  <si>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</si>
  <si>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</si>
  <si>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</si>
  <si>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</si>
  <si>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</si>
  <si>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</si>
  <si>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</si>
  <si>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</si>
  <si>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</si>
  <si>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</si>
  <si>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</si>
  <si>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</si>
  <si>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</si>
  <si>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</si>
  <si>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</si>
  <si>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</si>
  <si>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</si>
  <si>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</si>
  <si>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</si>
  <si>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</si>
  <si>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</si>
  <si>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</si>
  <si>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</si>
  <si>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</si>
  <si>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</si>
  <si>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</si>
  <si>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</si>
  <si>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</si>
  <si>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</si>
  <si>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</si>
  <si>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</si>
  <si>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</si>
  <si>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</si>
  <si>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</si>
  <si>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</si>
  <si>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</si>
  <si>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</si>
  <si>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</si>
  <si>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</si>
  <si>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</si>
  <si>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</si>
  <si>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</si>
  <si>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</si>
  <si>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</si>
  <si>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</si>
  <si>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</si>
  <si>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</si>
  <si>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</si>
  <si>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</si>
  <si>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</si>
  <si>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</si>
  <si>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</si>
  <si>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</si>
  <si>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</si>
  <si>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</si>
  <si>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</si>
  <si>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</si>
  <si>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</si>
  <si>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</si>
  <si>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</si>
  <si>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</si>
  <si>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</si>
  <si>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</si>
  <si>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</si>
  <si>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</si>
  <si>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</si>
  <si>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</si>
  <si>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</si>
  <si>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</si>
  <si>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</si>
  <si>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</si>
  <si>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</si>
  <si>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</si>
  <si>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</si>
  <si>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</si>
  <si>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</si>
  <si>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</si>
  <si>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</si>
  <si>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</si>
  <si>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</si>
  <si>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</si>
  <si>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</si>
  <si>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</si>
  <si>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</si>
  <si>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</si>
  <si>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</si>
  <si>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</si>
  <si>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</si>
  <si>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</si>
  <si>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</si>
  <si>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</si>
  <si>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</si>
  <si>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</si>
  <si>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</si>
  <si>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</si>
  <si>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</si>
  <si>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</si>
  <si>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</si>
  <si>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</si>
  <si>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</si>
  <si>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</si>
  <si>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</si>
  <si>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</si>
  <si>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</si>
  <si>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</si>
  <si>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</si>
  <si>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</si>
  <si>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</si>
  <si>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</si>
  <si>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</si>
  <si>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</si>
  <si>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</si>
  <si>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</si>
  <si>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</si>
  <si>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</si>
  <si>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</si>
  <si>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</si>
  <si>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</si>
  <si>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</si>
  <si>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</si>
  <si>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</si>
  <si>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</si>
  <si>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</si>
  <si>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</si>
  <si>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</si>
  <si>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</si>
  <si>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</si>
  <si>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</si>
  <si>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</si>
  <si>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</si>
  <si>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</si>
  <si>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</si>
  <si>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</si>
  <si>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</si>
  <si>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</si>
  <si>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</si>
  <si>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</si>
  <si>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</si>
  <si>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</si>
  <si>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</si>
  <si>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</si>
  <si>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</si>
  <si>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</si>
  <si>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</si>
  <si>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</si>
  <si>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</si>
  <si>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</si>
  <si>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</si>
  <si>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</si>
  <si>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</si>
  <si>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</si>
  <si>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</si>
  <si>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</si>
  <si>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</si>
  <si>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</si>
  <si>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</si>
  <si>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</si>
  <si>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</si>
  <si>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</si>
  <si>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</si>
  <si>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</si>
  <si>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</si>
  <si>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</si>
  <si>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</si>
  <si>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</si>
  <si>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</si>
  <si>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</si>
  <si>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</si>
  <si>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</si>
  <si>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</si>
  <si>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</si>
  <si>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</si>
  <si>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</si>
  <si>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</si>
  <si>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</si>
  <si>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</si>
  <si>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</si>
  <si>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</si>
  <si>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</si>
  <si>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</si>
  <si>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</si>
  <si>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</si>
  <si>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</si>
  <si>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</si>
  <si>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</si>
  <si>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</si>
  <si>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</si>
  <si>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</si>
  <si>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</si>
  <si>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</si>
  <si>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</si>
  <si>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</si>
  <si>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</si>
  <si>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</si>
  <si>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</si>
  <si>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</si>
  <si>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</si>
  <si>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</si>
  <si>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</si>
  <si>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</si>
  <si>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</si>
  <si>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</si>
  <si>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</si>
  <si>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</si>
  <si>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</si>
  <si>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</si>
  <si>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</si>
  <si>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</si>
  <si>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</si>
  <si>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</si>
  <si>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</si>
  <si>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</si>
  <si>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</si>
  <si>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</si>
  <si>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</si>
  <si>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</si>
  <si>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</si>
  <si>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</si>
  <si>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</si>
  <si>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</si>
  <si>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</si>
  <si>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</si>
  <si>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</si>
  <si>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</si>
  <si>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</si>
  <si>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</si>
  <si>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</si>
  <si>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</si>
  <si>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</si>
  <si>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</si>
  <si>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</si>
  <si>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</si>
  <si>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</si>
  <si>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</si>
  <si>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</si>
  <si>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</si>
  <si>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</si>
  <si>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</si>
  <si>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</si>
  <si>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</si>
  <si>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</si>
  <si>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</si>
  <si>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</si>
  <si>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</si>
  <si>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</si>
  <si>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</si>
  <si>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</si>
  <si>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</si>
  <si>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</si>
  <si>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</si>
  <si>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</si>
  <si>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</si>
  <si>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</si>
  <si>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</si>
  <si>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</si>
  <si>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</si>
  <si>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</si>
  <si>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</si>
  <si>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</si>
  <si>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</si>
  <si>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</si>
  <si>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</si>
  <si>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</si>
  <si>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</si>
  <si>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</si>
  <si>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</si>
  <si>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</si>
  <si>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</si>
  <si>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</si>
  <si>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</si>
  <si>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</si>
  <si>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</si>
  <si>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</si>
  <si>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</si>
  <si>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</si>
  <si>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</si>
  <si>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</si>
  <si>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</si>
  <si>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</si>
  <si>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</si>
  <si>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</si>
  <si>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</si>
  <si>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</si>
  <si>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</si>
  <si>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</si>
  <si>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</si>
  <si>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</si>
  <si>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</si>
  <si>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</si>
  <si>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</si>
  <si>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</si>
  <si>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</si>
  <si>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</si>
  <si>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</si>
  <si>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</si>
  <si>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</si>
  <si>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</si>
  <si>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</si>
  <si>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</si>
  <si>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</si>
  <si>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</si>
  <si>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</si>
  <si>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</si>
  <si>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</si>
  <si>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</si>
  <si>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</si>
  <si>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</si>
  <si>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</si>
  <si>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</si>
  <si>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</si>
  <si>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</si>
  <si>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</si>
  <si>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</si>
  <si>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</si>
  <si>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</si>
  <si>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</si>
  <si>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</si>
  <si>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</si>
  <si>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</si>
  <si>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</si>
  <si>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</si>
  <si>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</si>
  <si>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</si>
  <si>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</si>
  <si>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</si>
  <si>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</si>
  <si>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</si>
  <si>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</si>
  <si>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</si>
  <si>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</si>
  <si>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</si>
  <si>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</si>
  <si>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</si>
  <si>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</si>
  <si>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</si>
  <si>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</si>
  <si>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</si>
  <si>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</si>
  <si>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</si>
  <si>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</si>
  <si>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</si>
  <si>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</si>
  <si>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</si>
  <si>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</si>
  <si>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</si>
  <si>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</si>
  <si>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</si>
  <si>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</si>
  <si>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</si>
  <si>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</si>
  <si>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</si>
  <si>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</si>
  <si>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</si>
  <si>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</si>
  <si>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</si>
  <si>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</si>
  <si>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</si>
  <si>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</si>
  <si>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</si>
  <si>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</si>
  <si>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</si>
  <si>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</si>
  <si>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</si>
  <si>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</si>
  <si>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</si>
  <si>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</si>
  <si>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</si>
  <si>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</si>
  <si>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</si>
  <si>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</si>
  <si>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</si>
  <si>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</si>
  <si>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</si>
  <si>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</si>
  <si>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</si>
  <si>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</si>
  <si>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</si>
  <si>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</si>
  <si>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</si>
  <si>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</si>
  <si>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</si>
  <si>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</si>
  <si>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</si>
  <si>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</si>
  <si>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</si>
  <si>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</si>
  <si>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</si>
  <si>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</si>
  <si>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</si>
  <si>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</si>
  <si>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</si>
  <si>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</si>
  <si>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</si>
  <si>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</si>
  <si>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</si>
  <si>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</si>
  <si>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</si>
  <si>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</si>
  <si>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</si>
  <si>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</si>
  <si>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</si>
  <si>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</si>
  <si>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</si>
  <si>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</si>
  <si>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</si>
  <si>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</si>
  <si>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</si>
  <si>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</si>
  <si>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</si>
  <si>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</si>
  <si>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</si>
  <si>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</si>
  <si>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</si>
  <si>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</si>
  <si>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</si>
  <si>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</si>
  <si>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</si>
  <si>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</si>
  <si>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</si>
  <si>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</si>
  <si>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</si>
  <si>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</si>
  <si>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</si>
  <si>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</si>
  <si>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</si>
  <si>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</si>
  <si>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</si>
  <si>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</si>
  <si>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</si>
  <si>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</si>
  <si>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</si>
  <si>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</si>
  <si>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</si>
  <si>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</si>
  <si>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</si>
  <si>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</si>
  <si>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</si>
  <si>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</si>
  <si>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</si>
  <si>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</si>
  <si>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</si>
  <si>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</si>
  <si>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</si>
  <si>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</si>
  <si>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</si>
  <si>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</si>
  <si>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</si>
  <si>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</si>
  <si>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</si>
  <si>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</si>
  <si>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</si>
  <si>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</si>
  <si>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</si>
  <si>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</si>
  <si>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</si>
  <si>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</si>
  <si>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</si>
  <si>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</si>
  <si>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</si>
  <si>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</si>
  <si>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</si>
  <si>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</si>
  <si>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</si>
  <si>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</si>
  <si>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</si>
  <si>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</si>
  <si>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</si>
  <si>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</si>
  <si>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</si>
  <si>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</si>
  <si>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</si>
  <si>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</si>
  <si>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</si>
  <si>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</si>
  <si>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</si>
  <si>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</si>
  <si>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</si>
  <si>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</si>
  <si>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</si>
  <si>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</si>
  <si>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</si>
  <si>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</si>
  <si>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</si>
  <si>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</si>
  <si>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</si>
  <si>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</si>
  <si>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</si>
  <si>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</si>
  <si>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</si>
  <si>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</si>
  <si>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</si>
  <si>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</si>
  <si>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</si>
  <si>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</si>
  <si>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</si>
  <si>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</si>
  <si>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</si>
  <si>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</si>
  <si>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</si>
  <si>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</si>
  <si>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</si>
  <si>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</si>
  <si>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</si>
  <si>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</si>
  <si>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</si>
  <si>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</si>
  <si>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</si>
  <si>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</si>
  <si>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</si>
  <si>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</si>
  <si>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</si>
  <si>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</si>
  <si>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</si>
  <si>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</si>
  <si>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</si>
  <si>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</si>
  <si>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</si>
  <si>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</si>
  <si>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</si>
  <si>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</si>
  <si>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</si>
  <si>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</si>
  <si>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</si>
  <si>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</si>
  <si>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</si>
  <si>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</si>
  <si>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</si>
  <si>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</si>
  <si>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</si>
  <si>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</si>
  <si>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</si>
  <si>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</si>
  <si>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</si>
  <si>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</si>
  <si>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</si>
  <si>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</si>
  <si>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</si>
  <si>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</si>
  <si>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</si>
  <si>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</si>
  <si>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</si>
  <si>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</si>
  <si>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</si>
  <si>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</si>
  <si>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</si>
  <si>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</si>
  <si>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</si>
  <si>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</si>
  <si>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</si>
  <si>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</si>
  <si>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</si>
  <si>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</si>
  <si>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</si>
  <si>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</si>
  <si>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</si>
  <si>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</si>
  <si>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</si>
  <si>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</si>
  <si>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</si>
  <si>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</si>
  <si>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</si>
  <si>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</si>
  <si>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</si>
  <si>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</si>
  <si>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</si>
  <si>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</si>
  <si>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</si>
  <si>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</si>
  <si>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</si>
  <si>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</si>
  <si>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</si>
  <si>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</si>
  <si>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</si>
  <si>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</si>
  <si>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</si>
  <si>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</si>
  <si>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</si>
  <si>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</si>
  <si>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</si>
  <si>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</si>
  <si>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</si>
  <si>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</si>
  <si>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</si>
  <si>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</si>
  <si>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</si>
  <si>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</si>
  <si>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</si>
  <si>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</si>
  <si>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</si>
  <si>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</si>
  <si>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</si>
  <si>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</si>
  <si>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</si>
  <si>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</si>
  <si>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</si>
  <si>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</si>
  <si>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</si>
  <si>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</si>
  <si>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</si>
  <si>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</si>
  <si>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</si>
  <si>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</si>
  <si>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</si>
  <si>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</si>
  <si>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</si>
  <si>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</si>
  <si>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</si>
  <si>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</si>
  <si>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</si>
  <si>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</si>
  <si>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</si>
  <si>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</si>
  <si>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</si>
  <si>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</si>
  <si>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</si>
  <si>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</si>
  <si>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</si>
  <si>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</si>
  <si>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</si>
  <si>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</si>
  <si>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</si>
  <si>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</si>
  <si>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</si>
  <si>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</si>
  <si>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</si>
  <si>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</si>
  <si>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</si>
  <si>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</si>
  <si>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</si>
  <si>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</si>
  <si>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</si>
  <si>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</si>
  <si>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</si>
  <si>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</si>
  <si>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</si>
  <si>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</si>
  <si>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</si>
  <si>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</si>
  <si>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</si>
  <si>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</si>
  <si>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</si>
  <si>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</si>
  <si>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</si>
  <si>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</si>
  <si>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</si>
  <si>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</si>
  <si>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</si>
  <si>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</si>
  <si>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</si>
  <si>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</si>
  <si>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</si>
  <si>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</si>
  <si>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</si>
  <si>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</si>
  <si>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</si>
  <si>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</si>
  <si>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</si>
  <si>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</si>
  <si>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</si>
  <si>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</si>
  <si>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</si>
  <si>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</si>
  <si>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</si>
  <si>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</si>
  <si>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</si>
  <si>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</si>
  <si>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</si>
  <si>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</si>
  <si>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</si>
  <si>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</si>
  <si>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</si>
  <si>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</si>
  <si>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</si>
  <si>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</si>
  <si>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</si>
  <si>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</si>
  <si>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</si>
  <si>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</si>
  <si>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</si>
  <si>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</si>
  <si>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</si>
  <si>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</si>
  <si>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</si>
  <si>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</si>
  <si>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</si>
  <si>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</si>
  <si>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</si>
  <si>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</si>
  <si>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</si>
  <si>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</si>
  <si>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</si>
  <si>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</si>
  <si>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</si>
  <si>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</si>
  <si>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</si>
  <si>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</si>
  <si>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</si>
  <si>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</si>
  <si>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</si>
  <si>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</si>
  <si>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</si>
  <si>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</si>
  <si>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</si>
  <si>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</si>
  <si>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</si>
  <si>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</si>
  <si>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</si>
  <si>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</si>
  <si>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</si>
  <si>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</si>
  <si>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</si>
  <si>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</si>
  <si>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</si>
  <si>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</si>
  <si>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</si>
  <si>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</si>
  <si>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</si>
  <si>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</si>
  <si>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</si>
  <si>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</si>
  <si>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</si>
  <si>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</si>
  <si>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</si>
  <si>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</si>
  <si>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</si>
  <si>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</si>
  <si>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</si>
  <si>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</si>
  <si>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</si>
  <si>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</si>
  <si>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</si>
  <si>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</si>
  <si>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</si>
  <si>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</si>
  <si>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</si>
  <si>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</si>
  <si>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</si>
  <si>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</si>
  <si>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</si>
  <si>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</si>
  <si>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</si>
  <si>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</si>
  <si>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</si>
  <si>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</si>
  <si>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</si>
  <si>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</si>
  <si>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</si>
  <si>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</si>
  <si>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</si>
  <si>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</si>
  <si>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</si>
  <si>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</si>
  <si>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</si>
  <si>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</si>
  <si>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</si>
  <si>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</si>
  <si>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</si>
  <si>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</si>
  <si>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</si>
  <si>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</si>
  <si>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</si>
  <si>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</si>
  <si>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</si>
  <si>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</si>
  <si>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</si>
  <si>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</si>
  <si>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</si>
  <si>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</si>
  <si>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</si>
  <si>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</si>
  <si>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</si>
  <si>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</si>
  <si>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</si>
  <si>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</si>
  <si>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</si>
  <si>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</si>
  <si>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</si>
  <si>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</si>
  <si>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</si>
  <si>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</si>
  <si>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</si>
  <si>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</si>
  <si>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</si>
  <si>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</si>
  <si>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</si>
  <si>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</si>
  <si>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</si>
  <si>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</si>
  <si>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</si>
  <si>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</si>
  <si>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</si>
  <si>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</si>
  <si>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</si>
  <si>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</si>
  <si>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</si>
  <si>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</si>
  <si>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</si>
  <si>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</si>
  <si>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</si>
  <si>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</si>
  <si>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</si>
  <si>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</si>
  <si>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</si>
  <si>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</si>
  <si>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</si>
  <si>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</si>
  <si>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</si>
  <si>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</si>
  <si>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</si>
  <si>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</si>
  <si>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</si>
  <si>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</si>
  <si>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</si>
  <si>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</si>
  <si>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</si>
  <si>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</si>
  <si>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</si>
  <si>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</si>
  <si>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</si>
  <si>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</si>
  <si>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</si>
  <si>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</si>
  <si>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</si>
  <si>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</si>
  <si>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</si>
  <si>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</si>
  <si>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</si>
  <si>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</si>
  <si>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</si>
  <si>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</si>
  <si>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</si>
  <si>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</si>
  <si>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</si>
  <si>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</si>
  <si>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</si>
  <si>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</si>
  <si>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</si>
  <si>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</si>
  <si>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</si>
  <si>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</si>
  <si>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</si>
  <si>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</si>
  <si>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</si>
  <si>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</si>
  <si>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</si>
  <si>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</si>
  <si>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</si>
  <si>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</si>
  <si>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</si>
  <si>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</si>
  <si>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</si>
  <si>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</si>
  <si>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</si>
  <si>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</si>
  <si>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</si>
  <si>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</si>
  <si>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</si>
  <si>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</si>
  <si>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</si>
  <si>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</si>
  <si>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</si>
  <si>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</si>
  <si>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</si>
  <si>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</si>
  <si>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</si>
  <si>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</si>
  <si>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</si>
  <si>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</si>
  <si>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</si>
  <si>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</si>
  <si>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</si>
  <si>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</si>
  <si>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</si>
  <si>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</si>
  <si>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</si>
  <si>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</si>
  <si>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</si>
  <si>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</si>
  <si>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</si>
  <si>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</si>
  <si>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</si>
  <si>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</si>
  <si>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</si>
  <si>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</si>
  <si>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</si>
  <si>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</si>
  <si>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</si>
  <si>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</si>
  <si>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</si>
  <si>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</si>
  <si>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</si>
  <si>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</si>
  <si>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</si>
  <si>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</si>
  <si>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</si>
  <si>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</si>
  <si>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</si>
  <si>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</si>
  <si>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</si>
  <si>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</si>
  <si>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</si>
  <si>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</si>
  <si>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</si>
  <si>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</si>
  <si>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</si>
  <si>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</si>
  <si>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</si>
  <si>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</si>
  <si>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</si>
  <si>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</si>
  <si>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</si>
  <si>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</si>
  <si>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</si>
  <si>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</si>
  <si>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</si>
  <si>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</si>
  <si>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</si>
  <si>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</si>
  <si>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</si>
  <si>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</si>
  <si>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</si>
  <si>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</si>
  <si>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</si>
  <si>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</si>
  <si>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</si>
  <si>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</si>
  <si>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</si>
  <si>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</si>
  <si>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</si>
  <si>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</si>
  <si>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</si>
  <si>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</si>
  <si>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</si>
  <si>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</si>
  <si>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</si>
  <si>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</si>
  <si>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</si>
  <si>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</si>
  <si>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</si>
  <si>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</si>
  <si>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</si>
  <si>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</si>
  <si>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</si>
  <si>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</si>
  <si>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</si>
  <si>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</si>
  <si>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</si>
  <si>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</si>
  <si>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</si>
  <si>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</si>
  <si>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</si>
  <si>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</si>
  <si>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</si>
  <si>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</si>
  <si>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</si>
  <si>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</si>
  <si>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</si>
  <si>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</si>
  <si>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</si>
  <si>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</si>
  <si>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</si>
  <si>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</si>
  <si>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</si>
  <si>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</si>
  <si>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</si>
  <si>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</si>
  <si>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</si>
  <si>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</si>
  <si>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</si>
  <si>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</si>
  <si>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</si>
  <si>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</si>
  <si>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</si>
  <si>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</si>
  <si>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</si>
  <si>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</si>
  <si>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</si>
  <si>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</si>
  <si>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</si>
  <si>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</si>
  <si>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</si>
  <si>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</si>
  <si>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</si>
  <si>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</si>
  <si>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</si>
  <si>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</si>
  <si>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</si>
  <si>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</si>
  <si>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</si>
  <si>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</si>
  <si>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</si>
  <si>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</si>
  <si>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</si>
  <si>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</si>
  <si>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</si>
  <si>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</si>
  <si>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</si>
  <si>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</si>
  <si>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</si>
  <si>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</si>
  <si>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</si>
  <si>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</si>
  <si>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</si>
  <si>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</si>
  <si>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</si>
  <si>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</si>
  <si>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</si>
  <si>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</si>
  <si>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</si>
  <si>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</si>
  <si>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</si>
  <si>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</si>
  <si>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</si>
  <si>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</si>
  <si>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</si>
  <si>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</si>
  <si>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</si>
  <si>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</si>
  <si>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</si>
  <si>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</si>
  <si>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</si>
  <si>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</si>
  <si>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</si>
  <si>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</si>
  <si>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</si>
  <si>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</si>
  <si>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</si>
  <si>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</si>
  <si>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</si>
  <si>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</si>
  <si>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</si>
  <si>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</si>
  <si>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</si>
  <si>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</si>
  <si>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</si>
  <si>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</si>
  <si>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</si>
  <si>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</si>
  <si>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</si>
  <si>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</si>
  <si>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</si>
  <si>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</si>
  <si>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</si>
  <si>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</si>
  <si>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</si>
  <si>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</si>
  <si>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</si>
  <si>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</si>
  <si>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</si>
  <si>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</si>
  <si>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</si>
  <si>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</si>
  <si>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</si>
  <si>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</si>
  <si>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</si>
  <si>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</si>
  <si>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</si>
  <si>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</si>
  <si>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</si>
  <si>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</si>
  <si>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</si>
  <si>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</si>
  <si>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</si>
  <si>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</si>
  <si>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</si>
  <si>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</si>
  <si>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</si>
  <si>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</si>
  <si>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</si>
  <si>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</si>
  <si>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</si>
  <si>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</si>
  <si>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</si>
  <si>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</si>
  <si>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</si>
  <si>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</si>
  <si>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</si>
  <si>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</si>
  <si>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</si>
  <si>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</si>
  <si>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</si>
  <si>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</si>
  <si>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</si>
  <si>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</si>
  <si>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</si>
  <si>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</si>
  <si>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</si>
  <si>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</si>
  <si>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</si>
  <si>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</si>
  <si>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</si>
  <si>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</si>
  <si>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</si>
  <si>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</si>
  <si>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</si>
  <si>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</si>
  <si>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</si>
  <si>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</si>
  <si>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</si>
  <si>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</si>
  <si>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</si>
  <si>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</si>
  <si>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</si>
  <si>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</si>
  <si>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</si>
  <si>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</si>
  <si>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</si>
  <si>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</si>
  <si>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</si>
  <si>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</si>
  <si>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</si>
  <si>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</si>
  <si>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</si>
  <si>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</si>
  <si>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</si>
  <si>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</si>
  <si>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</si>
  <si>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</si>
  <si>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</si>
  <si>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</si>
  <si>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</si>
  <si>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</si>
  <si>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</si>
  <si>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</si>
  <si>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</si>
  <si>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</si>
  <si>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</si>
  <si>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</si>
  <si>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</si>
  <si>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</si>
  <si>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</si>
  <si>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</si>
  <si>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</si>
  <si>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</si>
  <si>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</si>
  <si>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</si>
  <si>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</si>
  <si>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</si>
  <si>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</si>
  <si>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</si>
  <si>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</si>
  <si>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</si>
  <si>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</si>
  <si>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</si>
  <si>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</si>
  <si>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</si>
  <si>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</si>
  <si>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</si>
  <si>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</si>
  <si>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</si>
  <si>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</si>
  <si>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</si>
  <si>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</si>
  <si>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</si>
  <si>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</si>
  <si>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</si>
  <si>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</si>
  <si>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</si>
  <si>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</si>
  <si>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</si>
  <si>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</si>
  <si>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</si>
  <si>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</si>
  <si>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</si>
  <si>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</si>
  <si>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</si>
  <si>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</si>
  <si>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</si>
  <si>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</si>
  <si>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</si>
  <si>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</si>
  <si>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</si>
  <si>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</si>
  <si>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</si>
  <si>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</si>
  <si>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</si>
  <si>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</si>
  <si>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</si>
  <si>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</si>
  <si>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</si>
  <si>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</si>
  <si>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</si>
  <si>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</si>
  <si>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</si>
  <si>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</si>
  <si>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</si>
  <si>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</si>
  <si>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</si>
  <si>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</si>
  <si>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</si>
  <si>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</si>
  <si>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</si>
  <si>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</si>
  <si>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</si>
  <si>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</si>
  <si>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</si>
  <si>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</si>
  <si>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</si>
  <si>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</si>
  <si>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</si>
  <si>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</si>
  <si>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</si>
  <si>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</si>
  <si>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</si>
  <si>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</si>
  <si>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</si>
  <si>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</si>
  <si>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</si>
  <si>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</si>
  <si>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</si>
  <si>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</si>
  <si>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</si>
  <si>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</si>
  <si>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</si>
  <si>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</si>
  <si>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</si>
  <si>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</si>
  <si>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</si>
  <si>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</si>
  <si>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</si>
  <si>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</si>
  <si>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</si>
  <si>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</si>
  <si>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</si>
  <si>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</si>
  <si>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</si>
  <si>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</si>
  <si>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</si>
  <si>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</si>
  <si>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</si>
  <si>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</si>
  <si>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</si>
  <si>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</si>
  <si>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</si>
  <si>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</si>
  <si>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</si>
  <si>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</si>
  <si>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</si>
  <si>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</si>
  <si>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</si>
  <si>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</si>
  <si>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</si>
  <si>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</si>
  <si>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</si>
  <si>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</si>
  <si>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</si>
  <si>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</si>
  <si>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</si>
  <si>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</si>
  <si>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</si>
  <si>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</si>
  <si>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</si>
  <si>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</si>
  <si>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</si>
  <si>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</si>
  <si>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</si>
  <si>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</si>
  <si>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</si>
  <si>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</si>
  <si>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</si>
  <si>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</si>
  <si>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</si>
  <si>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</si>
  <si>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</si>
  <si>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</si>
  <si>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</si>
  <si>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</si>
  <si>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</si>
  <si>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</si>
  <si>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</si>
  <si>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</si>
  <si>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</si>
  <si>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</si>
  <si>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</si>
  <si>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</si>
  <si>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</si>
  <si>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</si>
  <si>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</si>
  <si>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</si>
  <si>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</si>
  <si>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</si>
  <si>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</si>
  <si>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</si>
  <si>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</si>
  <si>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</si>
  <si>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</si>
  <si>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</si>
  <si>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</si>
  <si>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</si>
  <si>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</si>
  <si>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</si>
  <si>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</si>
  <si>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</si>
  <si>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</si>
  <si>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</si>
  <si>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</si>
  <si>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</si>
  <si>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</si>
  <si>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</si>
  <si>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</si>
  <si>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</si>
  <si>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</si>
  <si>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</si>
  <si>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</si>
  <si>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</si>
  <si>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</si>
  <si>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</si>
  <si>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</si>
  <si>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</si>
  <si>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</si>
  <si>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</si>
  <si>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</si>
  <si>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</si>
  <si>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</si>
  <si>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</si>
  <si>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</si>
  <si>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</si>
  <si>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</si>
  <si>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</si>
  <si>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</si>
  <si>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</si>
  <si>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</si>
  <si>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</si>
  <si>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</si>
  <si>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</si>
  <si>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</si>
  <si>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</si>
  <si>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</si>
  <si>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</si>
  <si>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</si>
  <si>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</si>
  <si>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</si>
  <si>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</si>
  <si>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</si>
  <si>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</si>
  <si>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</si>
  <si>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</si>
  <si>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</si>
  <si>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</si>
  <si>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</si>
  <si>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</si>
  <si>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</si>
  <si>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</si>
  <si>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</si>
  <si>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</si>
  <si>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</si>
  <si>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</si>
  <si>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</si>
  <si>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</si>
  <si>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</si>
  <si>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</si>
  <si>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</si>
  <si>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</si>
  <si>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</si>
  <si>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</si>
  <si>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</si>
  <si>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</si>
  <si>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</si>
  <si>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</si>
  <si>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</si>
  <si>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</si>
  <si>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</si>
  <si>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</si>
  <si>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</si>
  <si>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</si>
  <si>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</si>
  <si>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</si>
  <si>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</si>
  <si>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</si>
  <si>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</si>
  <si>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</si>
  <si>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</si>
  <si>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</si>
  <si>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</si>
  <si>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</si>
  <si>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</si>
  <si>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</si>
  <si>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</si>
  <si>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</si>
  <si>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</si>
  <si>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</si>
  <si>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</si>
  <si>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</si>
  <si>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</si>
  <si>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</si>
  <si>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</si>
  <si>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</si>
  <si>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</si>
  <si>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</si>
  <si>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</si>
  <si>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</si>
  <si>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</si>
  <si>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</si>
  <si>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</si>
  <si>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</si>
  <si>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</si>
  <si>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</si>
  <si>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</si>
  <si>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</si>
  <si>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</si>
  <si>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</si>
  <si>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</si>
  <si>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</si>
  <si>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</si>
  <si>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</si>
  <si>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</si>
  <si>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</si>
  <si>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</si>
  <si>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</si>
  <si>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</si>
  <si>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</si>
  <si>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</si>
  <si>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</si>
  <si>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</si>
  <si>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</si>
  <si>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</si>
  <si>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</si>
  <si>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</si>
  <si>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</si>
  <si>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</si>
  <si>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</si>
  <si>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</si>
  <si>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</si>
  <si>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</si>
  <si>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</si>
  <si>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</si>
  <si>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</si>
  <si>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</si>
  <si>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</si>
  <si>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</si>
  <si>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</si>
  <si>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</si>
  <si>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</si>
  <si>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</si>
  <si>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</si>
  <si>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</si>
  <si>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</si>
  <si>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</si>
  <si>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</si>
  <si>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</si>
  <si>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</si>
  <si>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</si>
  <si>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</si>
  <si>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</si>
  <si>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</si>
  <si>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</si>
  <si>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</si>
  <si>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</si>
  <si>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</si>
  <si>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</si>
  <si>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</si>
  <si>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</si>
  <si>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</si>
  <si>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</si>
  <si>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</si>
  <si>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</si>
  <si>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</si>
  <si>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</si>
  <si>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</si>
  <si>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</si>
  <si>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</si>
  <si>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</si>
  <si>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</si>
  <si>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</si>
  <si>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</si>
  <si>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</si>
  <si>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</si>
  <si>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</si>
  <si>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</si>
  <si>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</si>
  <si>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</si>
  <si>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</si>
  <si>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</si>
  <si>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</si>
  <si>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</si>
  <si>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</si>
  <si>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</si>
  <si>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</si>
  <si>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</si>
  <si>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</si>
  <si>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</si>
  <si>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</si>
  <si>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</si>
  <si>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</si>
  <si>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</si>
  <si>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</si>
  <si>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</si>
  <si>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</si>
  <si>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</si>
  <si>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</si>
  <si>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</si>
  <si>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</si>
  <si>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</si>
  <si>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</si>
  <si>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</si>
  <si>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</si>
  <si>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</si>
  <si>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</si>
  <si>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</si>
  <si>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</si>
  <si>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</si>
  <si>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</si>
  <si>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</si>
  <si>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</si>
  <si>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</si>
  <si>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</si>
  <si>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</si>
  <si>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</si>
  <si>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</si>
  <si>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</si>
  <si>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</si>
  <si>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</si>
  <si>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</si>
  <si>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</si>
  <si>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</si>
  <si>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</si>
  <si>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</si>
  <si>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</si>
  <si>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</si>
  <si>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</si>
  <si>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</si>
  <si>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</si>
  <si>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</si>
  <si>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</si>
  <si>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</si>
  <si>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</si>
  <si>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</si>
  <si>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</si>
  <si>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</si>
  <si>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</si>
  <si>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</si>
  <si>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</si>
  <si>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</si>
  <si>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</si>
  <si>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</si>
  <si>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</si>
  <si>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</si>
  <si>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</si>
  <si>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</si>
  <si>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</si>
  <si>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</si>
  <si>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</si>
  <si>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</si>
  <si>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</si>
  <si>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</si>
  <si>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</si>
  <si>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</si>
  <si>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</si>
  <si>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</si>
  <si>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</si>
  <si>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</si>
  <si>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</si>
  <si>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</si>
  <si>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</si>
  <si>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</si>
  <si>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</si>
  <si>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</si>
  <si>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</si>
  <si>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</si>
  <si>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</si>
  <si>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</si>
  <si>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</si>
  <si>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</si>
  <si>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</si>
  <si>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</si>
  <si>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</si>
  <si>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</si>
  <si>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</si>
  <si>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</si>
  <si>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</si>
  <si>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</si>
  <si>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</si>
  <si>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</si>
  <si>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</si>
  <si>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</si>
  <si>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</si>
  <si>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</si>
  <si>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</si>
  <si>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</si>
  <si>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</si>
  <si>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</si>
  <si>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</si>
  <si>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</si>
  <si>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</si>
  <si>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</si>
  <si>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</si>
  <si>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</si>
  <si>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</si>
  <si>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</si>
  <si>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</si>
  <si>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</si>
  <si>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</si>
  <si>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</si>
  <si>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</si>
  <si>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</si>
  <si>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</si>
  <si>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</si>
  <si>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</si>
  <si>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</si>
  <si>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</si>
  <si>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</si>
  <si>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</si>
  <si>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</si>
  <si>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</si>
  <si>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</si>
  <si>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</si>
  <si>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</si>
  <si>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</si>
  <si>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</si>
  <si>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</si>
  <si>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</si>
  <si>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</si>
  <si>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</si>
  <si>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</si>
  <si>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</si>
  <si>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</si>
  <si>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</si>
  <si>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</si>
  <si>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</si>
  <si>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</si>
  <si>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</si>
  <si>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</si>
  <si>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</si>
  <si>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</si>
  <si>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</si>
  <si>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</si>
  <si>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</si>
  <si>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</si>
  <si>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</si>
  <si>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</si>
  <si>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</si>
  <si>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</si>
  <si>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</si>
  <si>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</si>
  <si>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</si>
  <si>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</si>
  <si>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</si>
  <si>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</si>
  <si>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</si>
  <si>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</si>
  <si>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</si>
  <si>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</si>
  <si>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</si>
  <si>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</si>
  <si>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</si>
  <si>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</si>
  <si>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</si>
  <si>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</si>
  <si>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</si>
  <si>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</si>
  <si>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</si>
  <si>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</si>
  <si>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</si>
  <si>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</si>
  <si>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</si>
  <si>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</si>
  <si>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</si>
  <si>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</si>
  <si>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</si>
  <si>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</si>
  <si>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</si>
  <si>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</si>
  <si>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</si>
  <si>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</si>
  <si>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</si>
  <si>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</si>
  <si>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</si>
  <si>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</si>
  <si>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</si>
  <si>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</si>
  <si>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</si>
  <si>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</si>
  <si>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</si>
  <si>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</si>
  <si>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</si>
  <si>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</si>
  <si>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</si>
  <si>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</si>
  <si>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</si>
  <si>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</si>
  <si>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</si>
  <si>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</si>
  <si>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</si>
  <si>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</si>
  <si>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</si>
  <si>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</si>
  <si>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</si>
  <si>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</si>
  <si>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</si>
  <si>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</si>
  <si>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</si>
  <si>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</si>
  <si>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</si>
  <si>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</si>
  <si>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</si>
  <si>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</si>
  <si>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</si>
  <si>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</si>
  <si>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</si>
  <si>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</si>
  <si>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</si>
  <si>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</si>
  <si>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</si>
  <si>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</si>
  <si>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</si>
  <si>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</si>
  <si>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</si>
  <si>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</si>
  <si>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</si>
  <si>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</si>
  <si>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</si>
  <si>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</si>
  <si>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</si>
  <si>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</si>
  <si>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</si>
  <si>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</si>
  <si>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</si>
  <si>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</si>
  <si>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</si>
  <si>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</si>
  <si>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</si>
  <si>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</si>
  <si>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</si>
  <si>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</si>
  <si>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</si>
  <si>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</si>
  <si>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</si>
  <si>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</si>
  <si>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</si>
  <si>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</si>
  <si>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</si>
  <si>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</si>
  <si>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</si>
  <si>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</si>
  <si>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</si>
  <si>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</si>
  <si>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</si>
  <si>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</si>
  <si>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</si>
  <si>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</si>
  <si>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</si>
  <si>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</si>
  <si>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</si>
  <si>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</si>
  <si>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</si>
  <si>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</si>
  <si>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</si>
  <si>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</si>
  <si>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</si>
  <si>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</si>
  <si>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</si>
  <si>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</si>
  <si>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</si>
  <si>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</si>
  <si>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</si>
  <si>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</si>
  <si>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</si>
  <si>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</si>
  <si>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</si>
  <si>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</si>
  <si>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</si>
  <si>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</si>
  <si>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</si>
  <si>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</si>
  <si>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</si>
  <si>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</si>
  <si>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</si>
  <si>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</si>
  <si>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</si>
  <si>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</si>
  <si>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</si>
  <si>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</si>
  <si>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</si>
  <si>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</si>
  <si>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</si>
  <si>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</si>
  <si>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</si>
  <si>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</si>
  <si>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</si>
  <si>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</si>
  <si>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</si>
  <si>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</si>
  <si>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</si>
  <si>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</si>
  <si>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</si>
  <si>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</si>
  <si>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</si>
  <si>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</si>
  <si>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</si>
  <si>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</si>
  <si>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</si>
  <si>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</si>
  <si>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</si>
  <si>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</si>
  <si>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</si>
  <si>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</si>
  <si>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</si>
  <si>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</si>
  <si>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</si>
  <si>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</si>
  <si>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</si>
  <si>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</si>
  <si>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</si>
  <si>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</si>
  <si>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</si>
  <si>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</si>
  <si>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</si>
  <si>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</si>
  <si>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</si>
  <si>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</si>
  <si>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</si>
  <si>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</si>
  <si>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</si>
  <si>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</si>
  <si>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</si>
  <si>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</si>
  <si>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</si>
  <si>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</si>
  <si>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</si>
  <si>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</si>
  <si>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</si>
  <si>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</si>
  <si>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</si>
  <si>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</si>
  <si>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</si>
  <si>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</si>
  <si>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</si>
  <si>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</si>
  <si>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</si>
  <si>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</si>
  <si>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</si>
  <si>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</si>
  <si>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</si>
  <si>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</si>
  <si>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</si>
  <si>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</si>
  <si>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</si>
  <si>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</si>
  <si>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</si>
  <si>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</si>
  <si>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</si>
  <si>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</si>
  <si>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</si>
  <si>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</si>
  <si>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</si>
  <si>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</si>
  <si>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</si>
  <si>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</si>
  <si>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</si>
  <si>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</si>
  <si>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</si>
  <si>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</si>
  <si>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</si>
  <si>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</si>
  <si>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</si>
  <si>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</si>
  <si>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</si>
  <si>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</si>
  <si>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</si>
  <si>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</si>
  <si>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</si>
  <si>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</si>
  <si>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</si>
  <si>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</si>
  <si>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</si>
  <si>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</si>
  <si>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</si>
  <si>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</si>
  <si>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</si>
  <si>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</si>
  <si>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</si>
  <si>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</si>
  <si>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</si>
  <si>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</si>
  <si>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</si>
  <si>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</si>
  <si>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</si>
  <si>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</si>
  <si>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</si>
  <si>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</si>
  <si>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</si>
  <si>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</si>
  <si>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</si>
  <si>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</si>
  <si>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</si>
  <si>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</si>
  <si>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</si>
  <si>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</si>
  <si>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</si>
  <si>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</si>
  <si>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</si>
  <si>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</si>
  <si>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</si>
  <si>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</si>
  <si>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</si>
  <si>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</si>
  <si>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</si>
  <si>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</si>
  <si>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</si>
  <si>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</si>
  <si>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</si>
  <si>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</si>
  <si>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</si>
  <si>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</si>
  <si>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</si>
  <si>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</si>
  <si>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</si>
  <si>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</si>
  <si>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</si>
  <si>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</si>
  <si>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</si>
  <si>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</si>
  <si>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</si>
  <si>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</si>
  <si>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</si>
  <si>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</si>
  <si>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</si>
  <si>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</si>
  <si>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</si>
  <si>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</si>
  <si>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</si>
  <si>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</si>
  <si>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</si>
  <si>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</si>
  <si>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</si>
  <si>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</si>
  <si>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</si>
  <si>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</si>
  <si>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</si>
  <si>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</si>
  <si>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</si>
  <si>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</si>
  <si>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</si>
  <si>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</si>
  <si>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</si>
  <si>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</si>
  <si>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</si>
  <si>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</si>
  <si>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</si>
  <si>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</si>
  <si>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</si>
  <si>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</si>
  <si>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</si>
  <si>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</si>
  <si>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</si>
  <si>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</si>
  <si>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</si>
  <si>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</si>
  <si>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</si>
  <si>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</si>
  <si>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</si>
  <si>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</si>
  <si>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</si>
  <si>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</si>
  <si>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</si>
  <si>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</si>
  <si>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</si>
  <si>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</si>
  <si>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</si>
  <si>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</si>
  <si>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</si>
  <si>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</si>
  <si>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</si>
  <si>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</si>
  <si>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</si>
  <si>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</si>
  <si>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</si>
  <si>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</si>
  <si>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</si>
  <si>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</si>
  <si>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</si>
  <si>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</si>
  <si>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</si>
  <si>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</si>
  <si>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</si>
  <si>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</si>
  <si>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</si>
  <si>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</si>
  <si>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</si>
  <si>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</si>
  <si>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</si>
  <si>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</si>
  <si>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</si>
  <si>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</si>
  <si>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</si>
  <si>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</si>
  <si>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</si>
  <si>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</si>
  <si>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</si>
  <si>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</si>
  <si>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</si>
  <si>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</si>
  <si>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</si>
  <si>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</si>
  <si>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</si>
  <si>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</si>
  <si>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</si>
  <si>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</si>
  <si>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</si>
  <si>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</si>
  <si>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</si>
  <si>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</si>
  <si>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</si>
  <si>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</si>
  <si>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</si>
  <si>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</si>
  <si>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</si>
  <si>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</si>
  <si>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</si>
  <si>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</si>
  <si>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</si>
  <si>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</si>
  <si>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</si>
  <si>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</si>
  <si>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</si>
  <si>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</si>
  <si>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</si>
  <si>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</si>
  <si>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</si>
  <si>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</si>
  <si>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</si>
  <si>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</si>
  <si>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</si>
  <si>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</si>
  <si>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</si>
  <si>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</si>
  <si>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</si>
  <si>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</si>
  <si>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</si>
  <si>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</si>
  <si>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</si>
  <si>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</si>
  <si>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</si>
  <si>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</si>
  <si>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</si>
  <si>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</si>
  <si>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</si>
  <si>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</si>
  <si>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</si>
  <si>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</si>
  <si>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</si>
  <si>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</si>
  <si>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</si>
  <si>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</si>
  <si>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</si>
  <si>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</si>
  <si>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</si>
  <si>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</si>
  <si>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</si>
  <si>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</si>
  <si>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</si>
  <si>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</si>
  <si>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</si>
  <si>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</si>
  <si>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</si>
  <si>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</si>
  <si>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</si>
  <si>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</si>
  <si>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</si>
  <si>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</si>
  <si>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</si>
  <si>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</si>
  <si>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</si>
  <si>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</si>
  <si>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</si>
  <si>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</si>
  <si>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</si>
  <si>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</si>
  <si>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</si>
  <si>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</si>
  <si>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</si>
  <si>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</si>
  <si>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</si>
  <si>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</si>
  <si>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</si>
  <si>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</si>
  <si>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</si>
  <si>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</si>
  <si>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</si>
  <si>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</si>
  <si>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</si>
  <si>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</si>
  <si>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</si>
  <si>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</si>
  <si>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</si>
  <si>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</si>
  <si>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</si>
  <si>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</si>
  <si>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</si>
  <si>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</si>
  <si>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</si>
  <si>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</si>
  <si>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</si>
  <si>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</si>
  <si>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</si>
  <si>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</si>
  <si>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</si>
  <si>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</si>
  <si>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</si>
  <si>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</si>
  <si>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</si>
  <si>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</si>
  <si>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</si>
  <si>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</si>
  <si>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</si>
  <si>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</si>
  <si>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</si>
  <si>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</si>
  <si>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</si>
  <si>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</si>
  <si>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</si>
  <si>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</si>
  <si>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</si>
  <si>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</si>
  <si>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</si>
  <si>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</si>
  <si>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</si>
  <si>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</si>
  <si>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</si>
  <si>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</si>
  <si>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</si>
  <si>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</si>
  <si>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</si>
  <si>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</si>
  <si>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</si>
  <si>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</si>
  <si>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</si>
  <si>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</si>
  <si>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</si>
  <si>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</si>
  <si>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</si>
  <si>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</si>
  <si>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</si>
  <si>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</si>
  <si>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</si>
  <si>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</si>
  <si>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</si>
  <si>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</si>
  <si>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</si>
  <si>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</si>
  <si>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</si>
  <si>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</si>
  <si>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</si>
  <si>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</si>
  <si>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</si>
  <si>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</si>
  <si>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</si>
  <si>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</si>
  <si>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</si>
  <si>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</si>
  <si>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</si>
  <si>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</si>
  <si>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</si>
  <si>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</si>
  <si>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</si>
  <si>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</si>
  <si>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</si>
  <si>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</si>
  <si>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</si>
  <si>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</si>
  <si>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</si>
  <si>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</si>
  <si>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</si>
  <si>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</si>
  <si>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</si>
  <si>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</si>
  <si>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</si>
  <si>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</si>
  <si>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</si>
  <si>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</si>
  <si>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</si>
  <si>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</si>
  <si>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</si>
  <si>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</si>
  <si>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</si>
  <si>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</si>
  <si>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</si>
  <si>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</si>
  <si>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</si>
  <si>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</si>
  <si>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</si>
  <si>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</si>
  <si>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</si>
  <si>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</si>
  <si>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</si>
  <si>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</si>
  <si>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</si>
  <si>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</si>
  <si>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</si>
  <si>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</si>
  <si>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</si>
  <si>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</si>
  <si>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</si>
  <si>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</si>
  <si>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</si>
  <si>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</si>
  <si>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</si>
  <si>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</si>
  <si>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</si>
  <si>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</si>
  <si>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</si>
  <si>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</si>
  <si>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</si>
  <si>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</si>
  <si>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</si>
  <si>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</si>
  <si>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</si>
  <si>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</si>
  <si>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</si>
  <si>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</si>
  <si>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</si>
  <si>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</si>
  <si>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</si>
  <si>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</si>
  <si>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</si>
  <si>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</si>
  <si>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</si>
  <si>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</si>
  <si>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</si>
  <si>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</si>
  <si>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</si>
  <si>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</si>
  <si>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</si>
  <si>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</si>
  <si>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</si>
  <si>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</si>
  <si>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</si>
  <si>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</si>
  <si>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</si>
  <si>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</si>
  <si>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</si>
  <si>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</si>
  <si>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</si>
  <si>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</si>
  <si>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</si>
  <si>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</si>
  <si>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</si>
  <si>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</si>
  <si>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</si>
  <si>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</si>
  <si>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</si>
  <si>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</si>
  <si>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</si>
  <si>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</si>
  <si>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</si>
  <si>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</si>
  <si>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</si>
  <si>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</si>
  <si>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</si>
  <si>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</si>
  <si>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</si>
  <si>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</si>
  <si>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</si>
  <si>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</si>
  <si>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</si>
  <si>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</si>
  <si>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</si>
  <si>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</si>
  <si>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</si>
  <si>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</si>
  <si>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</si>
  <si>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</si>
  <si>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</si>
  <si>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</si>
  <si>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</si>
  <si>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</si>
  <si>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</si>
  <si>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</si>
  <si>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</si>
  <si>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</si>
  <si>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</si>
  <si>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</si>
  <si>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</si>
  <si>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</si>
  <si>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</si>
  <si>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</si>
  <si>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</si>
  <si>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</si>
  <si>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</si>
  <si>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</si>
  <si>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</si>
  <si>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</si>
  <si>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</si>
  <si>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</si>
  <si>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</si>
  <si>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</si>
  <si>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</si>
  <si>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</si>
  <si>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</si>
  <si>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</si>
  <si>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</si>
  <si>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</si>
  <si>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</si>
  <si>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</si>
  <si>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</si>
  <si>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</si>
  <si>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</si>
  <si>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</si>
  <si>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</si>
  <si>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</si>
  <si>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</si>
  <si>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</si>
  <si>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</si>
  <si>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</si>
  <si>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</si>
  <si>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</si>
  <si>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</si>
  <si>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</si>
  <si>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</si>
  <si>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</si>
  <si>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</si>
  <si>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</si>
  <si>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</si>
  <si>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</si>
  <si>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</si>
  <si>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</si>
  <si>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</si>
  <si>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</si>
  <si>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</si>
  <si>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</si>
  <si>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</si>
  <si>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</si>
  <si>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</si>
  <si>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</si>
  <si>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</si>
  <si>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</si>
  <si>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</si>
  <si>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</si>
  <si>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</si>
  <si>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</si>
  <si>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</si>
  <si>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</si>
  <si>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</si>
  <si>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</si>
  <si>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</si>
  <si>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</si>
  <si>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</si>
  <si>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</si>
  <si>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</si>
  <si>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</si>
  <si>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</si>
  <si>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</si>
  <si>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</si>
  <si>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</si>
  <si>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</si>
  <si>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</si>
  <si>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</si>
  <si>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</si>
  <si>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</si>
  <si>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</si>
  <si>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</si>
  <si>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</si>
  <si>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</si>
  <si>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</si>
  <si>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</si>
  <si>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</si>
  <si>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</si>
  <si>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</si>
  <si>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</si>
  <si>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</si>
  <si>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</si>
  <si>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</si>
  <si>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</si>
  <si>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</si>
  <si>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</si>
  <si>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</si>
  <si>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</si>
  <si>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</si>
  <si>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</si>
  <si>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</si>
  <si>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</si>
  <si>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</si>
  <si>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</si>
  <si>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</si>
  <si>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</si>
  <si>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</si>
  <si>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</si>
  <si>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</si>
  <si>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</si>
  <si>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</si>
  <si>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</si>
  <si>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</si>
  <si>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</si>
  <si>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</si>
  <si>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</si>
  <si>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</si>
  <si>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</si>
  <si>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</si>
  <si>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</si>
  <si>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</si>
  <si>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</si>
  <si>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</si>
  <si>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</si>
  <si>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</si>
  <si>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</si>
  <si>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</si>
  <si>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</si>
  <si>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</si>
  <si>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</si>
  <si>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</si>
  <si>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</si>
  <si>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</si>
  <si>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</si>
  <si>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</si>
  <si>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</si>
  <si>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</si>
  <si>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</si>
  <si>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</si>
  <si>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</si>
  <si>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</si>
  <si>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</si>
  <si>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</si>
  <si>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</si>
  <si>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</si>
  <si>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</si>
  <si>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</si>
  <si>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</si>
  <si>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</si>
  <si>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</si>
  <si>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</si>
  <si>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</si>
  <si>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</si>
  <si>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</si>
  <si>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</si>
  <si>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</si>
  <si>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</si>
  <si>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</si>
  <si>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</si>
  <si>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</si>
  <si>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</si>
  <si>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</si>
  <si>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</si>
  <si>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</si>
  <si>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</si>
  <si>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</si>
  <si>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</si>
  <si>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</si>
  <si>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</si>
  <si>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</si>
  <si>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</si>
  <si>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</si>
  <si>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</si>
  <si>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</si>
  <si>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</si>
  <si>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</si>
  <si>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</si>
  <si>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</si>
  <si>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</si>
  <si>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</si>
  <si>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</si>
  <si>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</si>
  <si>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</si>
  <si>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</si>
  <si>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</si>
  <si>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</si>
  <si>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</si>
  <si>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</si>
  <si>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</si>
  <si>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</si>
  <si>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</si>
  <si>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</si>
  <si>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</si>
  <si>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</si>
  <si>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</si>
  <si>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</si>
  <si>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</si>
  <si>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</si>
  <si>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</si>
  <si>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</si>
  <si>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</si>
  <si>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</si>
  <si>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</si>
  <si>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</si>
  <si>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</si>
  <si>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</si>
  <si>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</si>
  <si>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</si>
  <si>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</si>
  <si>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</si>
  <si>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</si>
  <si>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</si>
  <si>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</si>
  <si>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</si>
  <si>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</si>
  <si>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</si>
  <si>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</si>
  <si>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</si>
  <si>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</si>
  <si>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</si>
  <si>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</si>
  <si>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</si>
  <si>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</si>
  <si>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</si>
  <si>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</si>
  <si>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</si>
  <si>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</si>
  <si>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</si>
  <si>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</si>
  <si>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</si>
  <si>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</si>
  <si>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</si>
  <si>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</si>
  <si>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</si>
  <si>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</si>
  <si>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</si>
  <si>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</si>
  <si>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</si>
  <si>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</si>
  <si>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</si>
  <si>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</si>
  <si>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</si>
  <si>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</si>
  <si>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</si>
  <si>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</si>
  <si>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</si>
  <si>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</si>
  <si>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</si>
  <si>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</si>
  <si>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</si>
  <si>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</si>
  <si>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</si>
  <si>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</si>
  <si>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</si>
  <si>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</si>
  <si>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</si>
  <si>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</si>
  <si>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</si>
  <si>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</si>
  <si>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</si>
  <si>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</si>
  <si>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</si>
  <si>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</si>
  <si>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</si>
  <si>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</si>
  <si>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</si>
  <si>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</si>
  <si>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</si>
  <si>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</si>
  <si>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</si>
  <si>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</si>
  <si>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</si>
  <si>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</si>
  <si>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</si>
  <si>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</si>
  <si>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</si>
  <si>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</si>
  <si>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</si>
  <si>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</si>
  <si>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</si>
  <si>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</si>
  <si>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</si>
  <si>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</si>
  <si>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</si>
  <si>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</si>
  <si>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</si>
  <si>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</si>
  <si>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</si>
  <si>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</si>
  <si>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</si>
  <si>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</si>
  <si>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</si>
  <si>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</si>
  <si>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</si>
  <si>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</si>
  <si>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</si>
  <si>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</si>
  <si>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</si>
  <si>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</si>
  <si>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</si>
  <si>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</si>
  <si>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</si>
  <si>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</si>
  <si>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</si>
  <si>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</si>
  <si>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</si>
  <si>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</si>
  <si>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</si>
  <si>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</si>
  <si>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</si>
  <si>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</si>
  <si>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</si>
  <si>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</si>
  <si>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</si>
  <si>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</si>
  <si>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</si>
  <si>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</si>
  <si>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</si>
  <si>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</si>
  <si>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</si>
  <si>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</si>
  <si>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</si>
  <si>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</si>
  <si>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</si>
  <si>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</si>
  <si>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</si>
  <si>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</si>
  <si>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</si>
  <si>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</si>
  <si>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</si>
  <si>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</si>
  <si>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</si>
  <si>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</si>
  <si>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</si>
  <si>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</si>
  <si>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</si>
  <si>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</si>
  <si>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</si>
  <si>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</si>
  <si>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</si>
  <si>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</si>
  <si>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</si>
  <si>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</si>
  <si>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</si>
  <si>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</si>
  <si>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</si>
  <si>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</si>
  <si>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</si>
  <si>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</si>
  <si>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</si>
  <si>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</si>
  <si>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</si>
  <si>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</si>
  <si>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</si>
  <si>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</si>
  <si>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</si>
  <si>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</si>
  <si>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</si>
  <si>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</si>
  <si>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</si>
  <si>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</si>
  <si>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</si>
  <si>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</si>
  <si>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</si>
  <si>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</si>
  <si>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</si>
  <si>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</si>
  <si>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</si>
  <si>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</si>
  <si>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</si>
  <si>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</si>
  <si>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</si>
  <si>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</si>
  <si>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</si>
  <si>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</si>
  <si>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</si>
  <si>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</si>
  <si>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</si>
  <si>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</si>
  <si>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</si>
  <si>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</si>
  <si>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</si>
  <si>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</si>
  <si>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</si>
  <si>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</si>
  <si>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</si>
  <si>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</si>
  <si>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</si>
  <si>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</si>
  <si>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</si>
  <si>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</si>
  <si>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</si>
  <si>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</si>
  <si>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</si>
  <si>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</si>
  <si>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</si>
  <si>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</si>
  <si>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</si>
  <si>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</si>
  <si>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</si>
  <si>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</si>
  <si>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</si>
  <si>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</si>
  <si>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</si>
  <si>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</si>
  <si>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</si>
  <si>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</si>
  <si>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</si>
  <si>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</si>
  <si>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</si>
  <si>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</si>
  <si>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</si>
  <si>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</si>
  <si>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</si>
  <si>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</si>
  <si>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</si>
  <si>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</si>
  <si>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</si>
  <si>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</si>
  <si>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</si>
  <si>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</si>
  <si>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</si>
  <si>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</si>
  <si>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</si>
  <si>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</si>
  <si>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</si>
  <si>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</si>
  <si>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</si>
  <si>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</si>
  <si>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</si>
  <si>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</si>
  <si>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</si>
  <si>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</si>
  <si>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</si>
  <si>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</si>
  <si>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</si>
  <si>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</si>
  <si>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</si>
  <si>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</si>
  <si>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</si>
  <si>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</si>
  <si>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</si>
  <si>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</si>
  <si>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</si>
  <si>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</si>
  <si>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</si>
  <si>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</si>
  <si>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</si>
  <si>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</si>
  <si>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</si>
  <si>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</si>
  <si>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</si>
  <si>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</si>
  <si>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</si>
  <si>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</si>
  <si>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</si>
  <si>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</si>
  <si>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</si>
  <si>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</si>
  <si>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</si>
  <si>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</si>
  <si>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</si>
  <si>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</si>
  <si>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</si>
  <si>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</si>
  <si>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</si>
  <si>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</si>
  <si>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</si>
  <si>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</si>
  <si>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</si>
  <si>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</si>
  <si>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</si>
  <si>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</si>
  <si>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</si>
  <si>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</si>
  <si>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</si>
  <si>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</si>
  <si>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</si>
  <si>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</si>
  <si>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</si>
  <si>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</si>
  <si>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</si>
  <si>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</si>
  <si>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</si>
  <si>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</si>
  <si>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</si>
  <si>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</si>
  <si>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</si>
  <si>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</si>
  <si>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</si>
  <si>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</si>
  <si>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</si>
  <si>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</si>
  <si>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</si>
  <si>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</si>
  <si>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</si>
  <si>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</si>
  <si>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</si>
  <si>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</si>
  <si>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</si>
  <si>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</si>
  <si>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</si>
  <si>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</si>
  <si>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</si>
  <si>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</si>
  <si>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</si>
  <si>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</si>
  <si>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</si>
  <si>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</si>
  <si>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</si>
  <si>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</si>
  <si>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</si>
  <si>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</si>
  <si>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</si>
  <si>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</si>
  <si>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</si>
  <si>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</si>
  <si>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</si>
  <si>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</si>
  <si>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</si>
  <si>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</si>
  <si>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</si>
  <si>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</si>
  <si>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</si>
  <si>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</si>
  <si>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</si>
  <si>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</si>
  <si>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</si>
  <si>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</si>
  <si>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</si>
  <si>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</si>
  <si>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</si>
  <si>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</si>
  <si>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</si>
  <si>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</si>
  <si>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</si>
  <si>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</si>
  <si>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</si>
  <si>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</si>
  <si>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</si>
  <si>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</si>
  <si>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</si>
  <si>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</si>
  <si>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</si>
  <si>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</si>
  <si>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</si>
  <si>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</si>
  <si>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</si>
  <si>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</si>
  <si>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</si>
  <si>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</si>
  <si>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</si>
  <si>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</si>
  <si>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</si>
  <si>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</si>
  <si>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</si>
  <si>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</si>
  <si>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</si>
  <si>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</si>
  <si>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</si>
  <si>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</si>
  <si>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</si>
  <si>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</si>
  <si>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</si>
  <si>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</si>
  <si>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</si>
  <si>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</si>
  <si>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</si>
  <si>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</si>
  <si>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</si>
  <si>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</si>
  <si>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</si>
  <si>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</si>
  <si>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</si>
  <si>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</si>
  <si>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</si>
  <si>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</si>
  <si>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</si>
  <si>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</si>
  <si>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</si>
  <si>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</si>
  <si>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</si>
  <si>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</si>
  <si>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</si>
  <si>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</si>
  <si>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</si>
  <si>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</si>
  <si>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</si>
  <si>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</si>
  <si>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</si>
  <si>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</si>
  <si>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</si>
  <si>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</si>
  <si>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</si>
  <si>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</si>
  <si>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</si>
  <si>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</si>
  <si>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</si>
  <si>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</si>
  <si>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</si>
  <si>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</si>
  <si>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</si>
  <si>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</si>
  <si>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</si>
  <si>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</si>
  <si>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</si>
  <si>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</si>
  <si>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</si>
  <si>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</si>
  <si>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</si>
  <si>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</si>
  <si>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</si>
  <si>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</si>
  <si>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</si>
  <si>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</si>
  <si>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</si>
  <si>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</si>
  <si>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</si>
  <si>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</si>
  <si>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</si>
  <si>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</si>
  <si>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</si>
  <si>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</si>
  <si>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</si>
  <si>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</si>
  <si>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</si>
  <si>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</si>
  <si>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</si>
  <si>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</si>
  <si>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</si>
  <si>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</si>
  <si>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</si>
  <si>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</si>
  <si>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</si>
  <si>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</si>
  <si>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</si>
  <si>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</si>
  <si>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</si>
  <si>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</si>
  <si>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</si>
  <si>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</si>
  <si>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</si>
  <si>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</si>
  <si>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</si>
  <si>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</si>
  <si>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</si>
  <si>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</si>
  <si>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</si>
  <si>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</si>
  <si>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</si>
  <si>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</si>
  <si>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</si>
  <si>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</si>
  <si>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</si>
  <si>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</si>
  <si>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</si>
  <si>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</si>
  <si>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</si>
  <si>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</si>
  <si>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</si>
  <si>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</si>
  <si>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</si>
  <si>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</si>
  <si>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</si>
  <si>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</si>
  <si>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</si>
  <si>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</si>
  <si>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</si>
  <si>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</si>
  <si>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</si>
  <si>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</si>
  <si>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</si>
  <si>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</si>
  <si>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</si>
  <si>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</si>
  <si>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</si>
  <si>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</si>
  <si>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</si>
  <si>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</si>
  <si>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</si>
  <si>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</si>
  <si>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</si>
  <si>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</si>
  <si>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</si>
  <si>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</si>
  <si>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</si>
  <si>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</si>
  <si>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</si>
  <si>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</si>
  <si>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</si>
  <si>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</si>
  <si>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</si>
  <si>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</si>
  <si>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</si>
  <si>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</si>
  <si>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</si>
  <si>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</si>
  <si>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</si>
  <si>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</si>
  <si>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</si>
  <si>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</si>
  <si>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</si>
  <si>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</si>
  <si>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</si>
  <si>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</si>
  <si>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</si>
  <si>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</si>
  <si>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</si>
  <si>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</si>
  <si>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</si>
  <si>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</si>
  <si>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</si>
  <si>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</si>
  <si>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</si>
  <si>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</si>
  <si>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</si>
  <si>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</si>
  <si>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</si>
  <si>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</si>
  <si>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</si>
  <si>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</si>
  <si>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</si>
  <si>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</si>
  <si>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</si>
  <si>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</si>
  <si>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</si>
  <si>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</si>
  <si>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</si>
  <si>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</si>
  <si>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</si>
  <si>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</si>
  <si>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</si>
  <si>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</si>
  <si>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</si>
  <si>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</si>
  <si>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</si>
  <si>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</si>
  <si>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</si>
  <si>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</si>
  <si>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</si>
  <si>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</si>
  <si>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</si>
  <si>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</si>
  <si>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</si>
  <si>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</si>
  <si>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</si>
  <si>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</si>
  <si>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</si>
  <si>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</si>
  <si>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</si>
  <si>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</si>
  <si>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</si>
  <si>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</si>
  <si>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</si>
  <si>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</si>
  <si>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</si>
  <si>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</si>
  <si>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</si>
  <si>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</si>
  <si>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</si>
  <si>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</si>
  <si>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</si>
  <si>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</si>
  <si>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</si>
  <si>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</si>
  <si>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</si>
  <si>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</si>
  <si>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</si>
  <si>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</si>
  <si>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</si>
  <si>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</si>
  <si>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</si>
  <si>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</si>
  <si>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</si>
  <si>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</si>
  <si>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</si>
  <si>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</si>
  <si>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</si>
  <si>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</si>
  <si>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</si>
  <si>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</si>
  <si>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</si>
  <si>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</si>
  <si>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</si>
  <si>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</si>
  <si>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</si>
  <si>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</si>
  <si>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</si>
  <si>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</si>
  <si>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</si>
  <si>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</si>
  <si>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</si>
  <si>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</si>
  <si>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</si>
  <si>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</si>
  <si>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</si>
  <si>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</si>
  <si>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</si>
  <si>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</si>
  <si>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</si>
  <si>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</si>
  <si>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</si>
  <si>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</si>
  <si>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</si>
  <si>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</si>
  <si>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</si>
  <si>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</si>
  <si>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</si>
  <si>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</si>
  <si>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</si>
  <si>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</si>
  <si>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</si>
  <si>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</si>
  <si>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</si>
  <si>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</si>
  <si>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</si>
  <si>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</si>
  <si>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</si>
  <si>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</si>
  <si>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</si>
  <si>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</si>
  <si>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</si>
  <si>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</si>
  <si>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</si>
  <si>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</si>
  <si>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</si>
  <si>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</si>
  <si>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</si>
  <si>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</si>
  <si>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</si>
  <si>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</si>
  <si>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</si>
  <si>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</si>
  <si>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</si>
  <si>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</si>
  <si>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</si>
  <si>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</si>
  <si>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</si>
  <si>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</si>
  <si>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</si>
  <si>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</si>
  <si>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</si>
  <si>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</si>
  <si>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</si>
  <si>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</si>
  <si>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</si>
  <si>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</si>
  <si>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</si>
  <si>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</si>
  <si>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</si>
  <si>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</si>
  <si>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</si>
  <si>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</si>
  <si>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</si>
  <si>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</si>
  <si>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</si>
  <si>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</si>
  <si>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</si>
  <si>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</si>
  <si>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</si>
  <si>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</si>
  <si>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</si>
  <si>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</si>
  <si>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</si>
  <si>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</si>
  <si>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</si>
  <si>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</si>
  <si>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</si>
  <si>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</si>
  <si>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</si>
  <si>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</si>
  <si>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</si>
  <si>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</si>
  <si>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</si>
  <si>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</si>
  <si>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</si>
  <si>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</si>
  <si>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</si>
  <si>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</si>
  <si>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</si>
  <si>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</si>
  <si>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</si>
  <si>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</si>
  <si>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</si>
  <si>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</si>
  <si>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</si>
  <si>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</si>
  <si>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</si>
  <si>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</si>
  <si>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</si>
  <si>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</si>
  <si>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</si>
  <si>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</si>
  <si>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</si>
  <si>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</si>
  <si>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</si>
  <si>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</si>
  <si>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</si>
  <si>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</si>
  <si>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</si>
  <si>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</si>
  <si>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</si>
  <si>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</si>
  <si>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</si>
  <si>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</si>
  <si>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</si>
  <si>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</si>
  <si>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</si>
  <si>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</si>
  <si>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</si>
  <si>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</si>
  <si>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</si>
  <si>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</si>
  <si>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</si>
  <si>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</si>
  <si>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</si>
  <si>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</si>
  <si>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</si>
  <si>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</si>
  <si>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</si>
  <si>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</si>
  <si>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</si>
  <si>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</si>
  <si>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</si>
  <si>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</si>
  <si>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</si>
  <si>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</si>
  <si>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</si>
  <si>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</si>
  <si>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</si>
  <si>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</si>
  <si>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</si>
  <si>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</si>
  <si>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</si>
  <si>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</si>
  <si>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</si>
  <si>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</si>
  <si>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</si>
  <si>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</si>
  <si>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</si>
  <si>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</si>
  <si>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</si>
  <si>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</si>
  <si>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</si>
  <si>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</si>
  <si>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</si>
  <si>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</si>
  <si>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</si>
  <si>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</si>
  <si>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</si>
  <si>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</si>
  <si>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</si>
  <si>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</si>
  <si>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</si>
  <si>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</si>
  <si>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</si>
  <si>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</si>
  <si>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</si>
  <si>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</si>
  <si>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</si>
  <si>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</si>
  <si>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</si>
  <si>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</si>
  <si>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</si>
  <si>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</si>
  <si>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</si>
  <si>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</si>
  <si>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</si>
  <si>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</si>
  <si>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</si>
  <si>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</si>
  <si>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</si>
  <si>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</si>
  <si>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</si>
  <si>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</si>
  <si>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</si>
  <si>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</si>
  <si>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</si>
  <si>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</si>
  <si>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</si>
  <si>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</si>
  <si>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</si>
  <si>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</si>
  <si>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</si>
  <si>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</si>
  <si>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</si>
  <si>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</si>
  <si>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</si>
  <si>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</si>
  <si>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</si>
  <si>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</si>
  <si>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</si>
  <si>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</si>
  <si>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</si>
  <si>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</si>
  <si>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</si>
  <si>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</si>
  <si>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</si>
  <si>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</si>
  <si>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</si>
  <si>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</si>
  <si>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</si>
  <si>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</si>
  <si>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</si>
  <si>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</si>
  <si>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</si>
  <si>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</si>
  <si>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</si>
  <si>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</si>
  <si>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</si>
  <si>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</si>
  <si>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</si>
  <si>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</si>
  <si>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</si>
  <si>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</si>
  <si>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</si>
  <si>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</si>
  <si>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</si>
  <si>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</si>
  <si>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</si>
  <si>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</si>
  <si>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</si>
  <si>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</si>
  <si>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</si>
  <si>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</si>
  <si>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</si>
  <si>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</si>
  <si>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</si>
  <si>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</si>
  <si>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</si>
  <si>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</si>
  <si>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</si>
  <si>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</si>
  <si>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</si>
  <si>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</si>
  <si>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</si>
  <si>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</si>
  <si>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</si>
  <si>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</si>
  <si>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</si>
  <si>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</si>
  <si>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</si>
  <si>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</si>
  <si>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</si>
  <si>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</si>
  <si>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</si>
  <si>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</si>
  <si>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</si>
  <si>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</si>
  <si>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</si>
  <si>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</si>
  <si>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</si>
  <si>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</si>
  <si>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</si>
  <si>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</si>
  <si>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</si>
  <si>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</si>
  <si>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</si>
  <si>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</si>
  <si>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</si>
  <si>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</si>
  <si>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</si>
  <si>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</si>
  <si>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</si>
  <si>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</si>
  <si>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</si>
  <si>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</si>
  <si>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</si>
  <si>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</si>
  <si>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</si>
  <si>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</si>
  <si>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</si>
  <si>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</si>
  <si>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</si>
  <si>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</si>
  <si>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</si>
  <si>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</si>
  <si>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</si>
  <si>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</si>
  <si>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</si>
  <si>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</si>
  <si>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</si>
  <si>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</si>
  <si>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</si>
  <si>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</si>
  <si>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</si>
  <si>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</si>
  <si>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</si>
  <si>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</si>
  <si>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</si>
  <si>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</si>
  <si>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</si>
  <si>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</si>
  <si>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</si>
  <si>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</si>
  <si>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</si>
  <si>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</si>
  <si>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</si>
  <si>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</si>
  <si>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</si>
  <si>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</si>
  <si>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</si>
  <si>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</si>
  <si>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</si>
  <si>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</si>
  <si>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</si>
  <si>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</si>
  <si>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</si>
  <si>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</si>
  <si>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</si>
  <si>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</si>
  <si>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</si>
  <si>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</si>
  <si>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</si>
  <si>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</si>
  <si>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</si>
  <si>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</si>
  <si>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</si>
  <si>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</si>
  <si>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</si>
  <si>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</si>
  <si>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</si>
  <si>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</si>
  <si>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</si>
  <si>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</si>
  <si>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</si>
  <si>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</si>
  <si>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</si>
  <si>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</si>
  <si>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</si>
  <si>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</si>
  <si>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</si>
  <si>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</si>
  <si>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</si>
  <si>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</si>
  <si>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</si>
  <si>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</si>
  <si>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</si>
  <si>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</si>
  <si>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</si>
  <si>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</si>
  <si>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</si>
  <si>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</si>
  <si>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</si>
  <si>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</si>
  <si>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</si>
  <si>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</si>
  <si>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</si>
  <si>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</si>
  <si>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</si>
  <si>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</si>
  <si>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</si>
  <si>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</si>
  <si>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</si>
  <si>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</si>
  <si>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</si>
  <si>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</si>
  <si>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</si>
  <si>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</si>
  <si>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</si>
  <si>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</si>
  <si>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</si>
  <si>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</si>
  <si>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</si>
  <si>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</si>
  <si>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</si>
  <si>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</si>
  <si>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</si>
  <si>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</si>
  <si>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</si>
  <si>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</si>
  <si>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</si>
  <si>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</si>
  <si>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</si>
  <si>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</si>
  <si>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</si>
  <si>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</si>
  <si>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</si>
  <si>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</si>
  <si>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</si>
  <si>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</si>
  <si>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</si>
  <si>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</si>
  <si>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</si>
  <si>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</si>
  <si>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</si>
  <si>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</si>
  <si>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</si>
  <si>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</si>
  <si>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</si>
  <si>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</si>
  <si>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</si>
  <si>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</si>
  <si>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</si>
  <si>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</si>
  <si>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</si>
  <si>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</si>
  <si>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</si>
  <si>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</si>
  <si>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</si>
  <si>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</si>
  <si>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</si>
  <si>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</si>
  <si>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</si>
  <si>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</si>
  <si>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</si>
  <si>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</si>
  <si>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</si>
  <si>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</si>
  <si>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</si>
  <si>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</si>
  <si>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</si>
  <si>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</si>
  <si>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</si>
  <si>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</si>
  <si>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</si>
  <si>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</si>
  <si>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</si>
  <si>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</si>
  <si>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</si>
  <si>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</si>
  <si>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</si>
  <si>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</si>
  <si>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</si>
  <si>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</si>
  <si>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</si>
  <si>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</si>
  <si>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</si>
  <si>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</si>
  <si>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</si>
  <si>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</si>
  <si>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</si>
  <si>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</si>
  <si>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</si>
  <si>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</si>
  <si>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</si>
  <si>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</si>
  <si>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</si>
  <si>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</si>
  <si>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</si>
  <si>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</si>
  <si>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</si>
  <si>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</si>
  <si>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</si>
  <si>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</si>
  <si>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</si>
  <si>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</si>
  <si>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</si>
  <si>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</si>
  <si>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</si>
  <si>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</si>
  <si>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</si>
  <si>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</si>
  <si>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</si>
  <si>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</si>
  <si>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</si>
  <si>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</si>
  <si>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</si>
  <si>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</si>
  <si>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</si>
  <si>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</si>
  <si>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</si>
  <si>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</si>
  <si>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</si>
  <si>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</si>
  <si>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</si>
  <si>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</si>
  <si>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</si>
  <si>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</si>
  <si>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</si>
  <si>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</si>
  <si>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</si>
  <si>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</si>
  <si>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</si>
  <si>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</si>
  <si>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</si>
  <si>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</si>
  <si>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</si>
  <si>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</si>
  <si>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</si>
  <si>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</si>
  <si>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</si>
  <si>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</si>
  <si>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</si>
  <si>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</si>
  <si>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</si>
  <si>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</si>
  <si>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</si>
  <si>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</si>
  <si>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</si>
  <si>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</si>
  <si>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</si>
  <si>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</si>
  <si>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</si>
  <si>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</si>
  <si>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</si>
  <si>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</si>
  <si>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</si>
  <si>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</si>
  <si>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</si>
  <si>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</si>
  <si>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</si>
  <si>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</si>
  <si>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</si>
  <si>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</si>
  <si>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</si>
  <si>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</si>
  <si>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</si>
  <si>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</si>
  <si>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</si>
  <si>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</si>
  <si>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</si>
  <si>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</si>
  <si>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</si>
  <si>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</si>
  <si>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</si>
  <si>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</si>
  <si>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</si>
  <si>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</si>
  <si>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</si>
  <si>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</si>
  <si>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</si>
  <si>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</si>
  <si>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</si>
  <si>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</si>
  <si>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</si>
  <si>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</si>
  <si>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</si>
  <si>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</si>
  <si>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</si>
  <si>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</si>
  <si>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</si>
  <si>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</si>
  <si>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</si>
  <si>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</si>
  <si>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</si>
  <si>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</si>
  <si>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</si>
  <si>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</si>
  <si>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</si>
  <si>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</si>
  <si>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</si>
  <si>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</si>
  <si>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</si>
  <si>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</si>
  <si>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</si>
  <si>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</si>
  <si>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</si>
  <si>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</si>
  <si>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</si>
  <si>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</si>
  <si>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</si>
  <si>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</si>
  <si>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</si>
  <si>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</si>
  <si>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</si>
  <si>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</si>
  <si>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</si>
  <si>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</si>
  <si>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</si>
  <si>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</si>
  <si>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</si>
  <si>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</si>
  <si>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</si>
  <si>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</si>
  <si>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</si>
  <si>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</si>
  <si>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</si>
  <si>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</si>
  <si>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</si>
  <si>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</si>
  <si>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</si>
  <si>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</si>
  <si>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</si>
  <si>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</si>
  <si>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</si>
  <si>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</si>
  <si>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</si>
  <si>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</si>
  <si>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</si>
  <si>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</si>
  <si>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</si>
  <si>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</si>
  <si>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</si>
  <si>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</si>
  <si>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</si>
  <si>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</si>
  <si>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</si>
  <si>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</si>
  <si>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</si>
  <si>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</si>
  <si>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</si>
  <si>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</si>
  <si>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</si>
  <si>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</si>
  <si>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</si>
  <si>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</si>
  <si>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</si>
  <si>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</si>
  <si>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</si>
  <si>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</si>
  <si>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</si>
  <si>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</si>
  <si>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</si>
  <si>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</si>
  <si>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</si>
  <si>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</si>
  <si>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</si>
  <si>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</si>
  <si>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</si>
  <si>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</si>
  <si>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</si>
  <si>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</si>
  <si>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</si>
  <si>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</si>
  <si>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</si>
  <si>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</si>
  <si>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</si>
  <si>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</si>
  <si>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</si>
  <si>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</si>
  <si>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</si>
  <si>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</si>
  <si>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</si>
  <si>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</si>
  <si>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</si>
  <si>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</si>
  <si>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</si>
  <si>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</si>
  <si>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</si>
  <si>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</si>
  <si>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</si>
  <si>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</si>
  <si>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</si>
  <si>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</si>
  <si>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</si>
  <si>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</si>
  <si>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</si>
  <si>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</si>
  <si>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</si>
  <si>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</si>
  <si>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</si>
  <si>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</si>
  <si>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</si>
  <si>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</si>
  <si>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</si>
  <si>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</si>
  <si>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</si>
  <si>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</si>
  <si>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</si>
  <si>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</si>
  <si>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</si>
  <si>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</si>
  <si>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</si>
  <si>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</si>
  <si>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</si>
  <si>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</si>
  <si>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</si>
  <si>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</si>
  <si>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</si>
  <si>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</si>
  <si>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</si>
  <si>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</si>
  <si>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</si>
  <si>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</si>
  <si>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</si>
  <si>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</si>
  <si>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</si>
  <si>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</si>
  <si>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</si>
  <si>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</si>
  <si>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</si>
  <si>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</si>
  <si>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</si>
  <si>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</si>
  <si>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</si>
  <si>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</si>
  <si>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</si>
  <si>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</si>
  <si>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</si>
  <si>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</si>
  <si>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</si>
  <si>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</si>
  <si>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</si>
  <si>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</si>
  <si>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</si>
  <si>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</si>
  <si>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</si>
  <si>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</si>
  <si>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</si>
  <si>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</si>
  <si>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</si>
  <si>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</si>
  <si>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</si>
  <si>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</si>
  <si>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</si>
  <si>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</si>
  <si>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</si>
  <si>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</si>
  <si>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</si>
  <si>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</si>
  <si>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</si>
  <si>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</si>
  <si>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</si>
  <si>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</si>
  <si>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</si>
  <si>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</si>
  <si>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</si>
  <si>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</si>
  <si>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</si>
  <si>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</si>
  <si>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</si>
  <si>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</si>
  <si>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</si>
  <si>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</si>
  <si>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</si>
  <si>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</si>
  <si>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</si>
  <si>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</si>
  <si>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</si>
  <si>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</si>
  <si>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</si>
  <si>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</si>
  <si>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</si>
  <si>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</si>
  <si>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</si>
  <si>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</si>
  <si>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</si>
  <si>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</si>
  <si>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</si>
  <si>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</si>
  <si>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</si>
  <si>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</si>
  <si>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</si>
  <si>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</si>
  <si>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</si>
  <si>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</si>
  <si>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</si>
  <si>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</si>
  <si>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</si>
  <si>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</si>
  <si>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</si>
  <si>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</si>
  <si>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</si>
  <si>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</si>
  <si>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</si>
  <si>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</si>
  <si>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</si>
  <si>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</si>
  <si>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</si>
  <si>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</si>
  <si>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</si>
  <si>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</si>
  <si>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</si>
  <si>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</si>
  <si>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</si>
  <si>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</si>
  <si>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</si>
  <si>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</si>
  <si>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</si>
  <si>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</si>
  <si>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</si>
  <si>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</si>
  <si>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</si>
  <si>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</si>
  <si>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</si>
  <si>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</si>
  <si>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</si>
  <si>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</si>
  <si>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</si>
  <si>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</si>
  <si>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</si>
  <si>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</si>
  <si>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</si>
  <si>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</si>
  <si>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</si>
  <si>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</si>
  <si>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</si>
  <si>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</si>
  <si>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</si>
  <si>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</si>
  <si>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</si>
  <si>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</si>
  <si>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</si>
  <si>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</si>
  <si>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</si>
  <si>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</si>
  <si>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</si>
  <si>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</si>
  <si>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</si>
  <si>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</si>
  <si>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</si>
  <si>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</si>
  <si>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</si>
  <si>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</si>
  <si>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</si>
  <si>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</si>
  <si>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</si>
  <si>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</si>
  <si>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</si>
  <si>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</si>
  <si>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</si>
  <si>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</si>
  <si>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</si>
  <si>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</si>
  <si>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</si>
  <si>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</si>
  <si>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</si>
  <si>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</si>
  <si>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</si>
  <si>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</si>
  <si>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</si>
  <si>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</si>
  <si>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</si>
  <si>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</si>
  <si>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</si>
  <si>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</si>
  <si>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</si>
  <si>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</si>
  <si>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</si>
  <si>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</si>
  <si>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</si>
  <si>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</si>
  <si>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</si>
  <si>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</si>
  <si>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</si>
  <si>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</si>
  <si>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</si>
  <si>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</si>
  <si>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</si>
  <si>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</si>
  <si>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</si>
  <si>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</si>
  <si>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</si>
  <si>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</si>
  <si>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</si>
  <si>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</si>
  <si>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</si>
  <si>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</si>
  <si>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</si>
  <si>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</si>
  <si>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</si>
  <si>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</si>
  <si>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</si>
  <si>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</si>
  <si>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</si>
  <si>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</si>
  <si>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</si>
  <si>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</si>
  <si>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</si>
  <si>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</si>
  <si>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</si>
  <si>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</si>
  <si>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</si>
  <si>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</si>
  <si>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</si>
  <si>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</si>
  <si>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</si>
  <si>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</si>
  <si>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</si>
  <si>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</si>
  <si>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</si>
  <si>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</si>
  <si>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</si>
  <si>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</si>
  <si>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</si>
  <si>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</si>
  <si>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</si>
  <si>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</si>
  <si>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</si>
  <si>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</si>
  <si>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</si>
  <si>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</si>
  <si>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</si>
  <si>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</si>
  <si>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</si>
  <si>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</si>
  <si>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</si>
  <si>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</si>
  <si>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</si>
  <si>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</si>
  <si>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</si>
  <si>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</si>
  <si>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</si>
  <si>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</si>
  <si>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</si>
  <si>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</si>
  <si>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</si>
  <si>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</si>
  <si>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</si>
  <si>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</si>
  <si>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</si>
  <si>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</si>
  <si>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</si>
  <si>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</si>
  <si>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</si>
  <si>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</si>
  <si>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</si>
  <si>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</si>
  <si>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</si>
  <si>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</si>
  <si>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</si>
  <si>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</si>
  <si>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</si>
  <si>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</si>
  <si>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</si>
  <si>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</si>
  <si>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</si>
  <si>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</si>
  <si>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</si>
  <si>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</si>
  <si>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</si>
  <si>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</si>
  <si>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</si>
  <si>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</si>
  <si>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</si>
  <si>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</si>
  <si>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</si>
  <si>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</si>
  <si>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</si>
  <si>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</si>
  <si>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</si>
  <si>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</si>
  <si>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</si>
  <si>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</si>
  <si>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</si>
  <si>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</si>
  <si>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</si>
  <si>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</si>
  <si>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</si>
  <si>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</si>
  <si>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</si>
  <si>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</si>
  <si>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</si>
  <si>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</si>
  <si>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</si>
  <si>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</si>
  <si>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</si>
  <si>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</si>
  <si>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</si>
  <si>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</si>
  <si>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</si>
  <si>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</si>
  <si>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</si>
  <si>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</si>
  <si>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</si>
  <si>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</si>
  <si>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</si>
  <si>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</si>
  <si>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</si>
  <si>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</si>
  <si>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</si>
  <si>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</si>
  <si>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</si>
  <si>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</si>
  <si>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</si>
  <si>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</si>
  <si>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</si>
  <si>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</si>
  <si>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</si>
  <si>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</si>
  <si>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</si>
  <si>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</si>
  <si>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</si>
  <si>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</si>
  <si>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</si>
  <si>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</si>
  <si>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</si>
  <si>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</si>
  <si>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</si>
  <si>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</si>
  <si>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</si>
  <si>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</si>
  <si>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</si>
  <si>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</si>
  <si>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</si>
  <si>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</si>
  <si>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</si>
  <si>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</si>
  <si>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</si>
  <si>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</si>
  <si>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</si>
  <si>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</si>
  <si>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</si>
  <si>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</si>
  <si>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</si>
  <si>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</si>
  <si>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</si>
  <si>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</si>
  <si>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</si>
  <si>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</si>
  <si>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</si>
  <si>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</si>
  <si>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</si>
  <si>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</si>
  <si>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</si>
  <si>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</si>
  <si>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</si>
  <si>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</si>
  <si>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</si>
  <si>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</si>
  <si>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</si>
  <si>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</si>
  <si>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</si>
  <si>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</si>
  <si>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</si>
  <si>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</si>
  <si>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</si>
  <si>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</si>
  <si>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</si>
  <si>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</si>
  <si>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</si>
  <si>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</si>
  <si>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</si>
  <si>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</si>
  <si>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</si>
  <si>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</si>
  <si>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</si>
  <si>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</si>
  <si>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</si>
  <si>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</si>
  <si>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</si>
  <si>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</si>
  <si>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</si>
  <si>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</si>
  <si>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</si>
  <si>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</si>
  <si>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</si>
  <si>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</si>
  <si>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</si>
  <si>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</si>
  <si>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</si>
  <si>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</si>
  <si>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</si>
  <si>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</si>
  <si>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</si>
  <si>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</si>
  <si>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</si>
  <si>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</si>
  <si>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</si>
  <si>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</si>
  <si>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</si>
  <si>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</si>
  <si>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</si>
  <si>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</si>
  <si>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</si>
  <si>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</si>
  <si>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</si>
  <si>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</si>
  <si>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</si>
  <si>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</si>
  <si>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</si>
  <si>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</si>
  <si>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</si>
  <si>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</si>
  <si>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</si>
  <si>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</si>
  <si>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</si>
  <si>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</si>
  <si>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</si>
  <si>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</si>
  <si>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</si>
  <si>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</si>
  <si>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</si>
  <si>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</si>
  <si>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</si>
  <si>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</si>
  <si>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</si>
  <si>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</si>
  <si>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</si>
  <si>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</si>
  <si>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</si>
  <si>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</si>
  <si>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</si>
  <si>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</si>
  <si>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</si>
  <si>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</si>
  <si>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</si>
  <si>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</si>
  <si>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</si>
  <si>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</si>
  <si>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</si>
  <si>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</si>
  <si>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</si>
  <si>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</si>
  <si>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</si>
  <si>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</si>
  <si>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</si>
  <si>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</si>
  <si>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</si>
  <si>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</si>
  <si>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</si>
  <si>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</si>
  <si>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</si>
  <si>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</si>
  <si>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</si>
  <si>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</si>
  <si>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</si>
  <si>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</si>
  <si>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</si>
  <si>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</si>
  <si>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</si>
  <si>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</si>
  <si>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</si>
  <si>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</si>
  <si>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</si>
  <si>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</si>
  <si>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</si>
  <si>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</si>
  <si>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</si>
  <si>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</si>
  <si>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</si>
  <si>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</si>
  <si>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</si>
  <si>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</si>
  <si>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</si>
  <si>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</si>
  <si>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</si>
  <si>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</si>
  <si>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</si>
  <si>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</si>
  <si>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</si>
  <si>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</si>
  <si>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</si>
  <si>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</si>
  <si>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</si>
  <si>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</si>
  <si>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</si>
  <si>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</si>
  <si>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</si>
  <si>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</si>
  <si>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</si>
  <si>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</si>
  <si>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</si>
  <si>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</si>
  <si>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</si>
  <si>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</si>
  <si>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</si>
  <si>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</si>
  <si>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</si>
  <si>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</si>
  <si>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</si>
  <si>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</si>
  <si>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</si>
  <si>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</si>
  <si>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</si>
  <si>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</si>
  <si>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</si>
  <si>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</si>
  <si>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</si>
  <si>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</si>
  <si>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</si>
  <si>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</si>
  <si>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</si>
  <si>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</si>
  <si>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</si>
  <si>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</si>
  <si>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</si>
  <si>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</si>
  <si>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</si>
  <si>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</si>
  <si>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</si>
  <si>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</si>
  <si>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</si>
  <si>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</si>
  <si>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</si>
  <si>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</si>
  <si>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</si>
  <si>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</si>
  <si>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</si>
  <si>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</si>
  <si>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</si>
  <si>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</si>
  <si>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</si>
  <si>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</si>
  <si>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</si>
  <si>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</si>
  <si>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</si>
  <si>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</si>
  <si>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</si>
  <si>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</si>
  <si>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</si>
  <si>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</si>
  <si>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</si>
  <si>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</si>
  <si>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</si>
  <si>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</si>
  <si>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</si>
  <si>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</si>
  <si>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</si>
  <si>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</si>
  <si>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</si>
  <si>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</si>
  <si>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</si>
  <si>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</si>
  <si>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</si>
  <si>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</si>
  <si>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</si>
  <si>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</si>
  <si>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</si>
  <si>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</si>
  <si>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</si>
  <si>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</si>
  <si>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</si>
  <si>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</si>
  <si>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</si>
  <si>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</si>
  <si>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</si>
  <si>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</si>
  <si>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</si>
  <si>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</si>
  <si>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</si>
  <si>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</si>
  <si>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</si>
  <si>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</si>
  <si>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</si>
  <si>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</si>
  <si>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</si>
  <si>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</si>
  <si>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</si>
  <si>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</si>
  <si>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</si>
  <si>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</si>
  <si>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</si>
  <si>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</si>
  <si>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</si>
  <si>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</si>
  <si>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</si>
  <si>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</si>
  <si>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</si>
  <si>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</si>
  <si>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</si>
  <si>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</si>
  <si>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</si>
  <si>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</si>
  <si>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</si>
  <si>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</si>
  <si>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</si>
  <si>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</si>
  <si>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</si>
  <si>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</si>
  <si>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</si>
  <si>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</si>
  <si>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</si>
  <si>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</si>
  <si>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</si>
  <si>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</si>
  <si>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</si>
  <si>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</si>
  <si>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</si>
  <si>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</si>
  <si>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</si>
  <si>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</si>
  <si>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</si>
  <si>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</si>
  <si>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</si>
  <si>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</si>
  <si>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</si>
  <si>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</si>
  <si>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</si>
  <si>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</si>
  <si>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</si>
  <si>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</si>
  <si>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</si>
  <si>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</si>
  <si>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</si>
  <si>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</si>
  <si>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</si>
  <si>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</si>
  <si>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</si>
  <si>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</si>
  <si>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</si>
  <si>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</si>
  <si>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</si>
  <si>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</si>
  <si>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</si>
  <si>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</si>
  <si>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</si>
  <si>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</si>
  <si>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</si>
  <si>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</si>
  <si>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</si>
  <si>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</si>
  <si>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</si>
  <si>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</si>
  <si>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</si>
  <si>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</si>
  <si>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</si>
  <si>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</si>
  <si>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</si>
  <si>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</si>
  <si>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</si>
  <si>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</si>
  <si>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</si>
  <si>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</si>
  <si>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</si>
  <si>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</si>
  <si>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</si>
  <si>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</si>
  <si>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</si>
  <si>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</si>
  <si>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</si>
  <si>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</si>
  <si>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</si>
  <si>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</si>
  <si>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</si>
  <si>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</si>
  <si>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</si>
  <si>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</si>
  <si>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</si>
  <si>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</si>
  <si>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</si>
  <si>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</si>
  <si>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</si>
  <si>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</si>
  <si>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</si>
  <si>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</si>
  <si>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</si>
  <si>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</si>
  <si>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</si>
  <si>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</si>
  <si>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</si>
  <si>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</si>
  <si>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</si>
  <si>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</si>
  <si>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</si>
  <si>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</si>
  <si>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</si>
  <si>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</si>
  <si>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</si>
  <si>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</si>
  <si>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</si>
  <si>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</si>
  <si>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</si>
  <si>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</si>
  <si>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</si>
  <si>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</si>
  <si>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</si>
  <si>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</si>
  <si>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</si>
  <si>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</si>
  <si>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</si>
  <si>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</si>
  <si>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</si>
  <si>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</si>
  <si>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</si>
  <si>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</si>
  <si>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</si>
  <si>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</si>
  <si>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</si>
  <si>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</si>
  <si>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</si>
  <si>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</si>
  <si>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</si>
  <si>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</si>
  <si>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</si>
  <si>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</si>
  <si>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</si>
  <si>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</si>
  <si>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</si>
  <si>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</si>
  <si>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</si>
  <si>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</si>
  <si>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</si>
  <si>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</si>
  <si>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</si>
  <si>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</si>
  <si>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</si>
  <si>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</si>
  <si>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</si>
  <si>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</si>
  <si>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</si>
  <si>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</si>
  <si>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</si>
  <si>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</si>
  <si>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</si>
  <si>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</si>
  <si>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</si>
  <si>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</si>
  <si>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</si>
  <si>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</si>
  <si>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</si>
  <si>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</si>
  <si>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</si>
  <si>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</si>
  <si>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</si>
  <si>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</si>
  <si>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</si>
  <si>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</si>
  <si>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</si>
  <si>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</si>
  <si>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</si>
  <si>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</si>
  <si>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</si>
  <si>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</si>
  <si>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</si>
  <si>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</si>
  <si>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</si>
  <si>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</si>
  <si>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</si>
  <si>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</si>
  <si>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</si>
  <si>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</si>
  <si>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</si>
  <si>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</si>
  <si>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</si>
  <si>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</si>
  <si>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</si>
  <si>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</si>
  <si>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</si>
  <si>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</si>
  <si>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</si>
  <si>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</si>
  <si>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</si>
  <si>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</si>
  <si>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</si>
  <si>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</si>
  <si>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</si>
  <si>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</si>
  <si>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</si>
  <si>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</si>
  <si>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</si>
  <si>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</si>
  <si>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</si>
  <si>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</si>
  <si>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</si>
  <si>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</si>
  <si>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</si>
  <si>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</si>
  <si>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</si>
  <si>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</si>
  <si>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</si>
  <si>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</si>
  <si>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</si>
  <si>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</si>
  <si>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</si>
  <si>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</si>
  <si>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</si>
  <si>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</si>
  <si>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</si>
  <si>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</si>
  <si>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</si>
  <si>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</si>
  <si>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</si>
  <si>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</si>
  <si>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</si>
  <si>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</si>
  <si>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</si>
  <si>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</si>
  <si>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</si>
  <si>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</si>
  <si>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</si>
  <si>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</si>
  <si>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</si>
  <si>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</si>
  <si>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</si>
  <si>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</si>
  <si>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</si>
  <si>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</si>
  <si>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</si>
  <si>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</si>
  <si>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</si>
  <si>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</si>
  <si>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</si>
  <si>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</si>
  <si>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</si>
  <si>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</si>
  <si>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</si>
  <si>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</si>
  <si>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</si>
  <si>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</si>
  <si>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</si>
  <si>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</si>
  <si>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</si>
  <si>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</si>
  <si>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</si>
  <si>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</si>
  <si>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</si>
  <si>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</si>
  <si>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</si>
  <si>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</si>
  <si>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</si>
  <si>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</si>
  <si>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</si>
  <si>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</si>
  <si>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</si>
  <si>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</si>
  <si>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</si>
  <si>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</si>
  <si>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</si>
  <si>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</si>
  <si>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</si>
  <si>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</si>
  <si>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</si>
  <si>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</si>
  <si>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</si>
  <si>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</si>
  <si>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</si>
  <si>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</si>
  <si>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</si>
  <si>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</si>
  <si>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</si>
  <si>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</si>
  <si>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</si>
  <si>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</si>
  <si>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</si>
  <si>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</si>
  <si>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</si>
  <si>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</si>
  <si>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</si>
  <si>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</si>
  <si>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</si>
  <si>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</si>
  <si>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</si>
  <si>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</si>
  <si>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</si>
  <si>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</si>
  <si>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</si>
  <si>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</si>
  <si>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</si>
  <si>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</si>
  <si>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</si>
  <si>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</si>
  <si>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</si>
  <si>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</si>
  <si>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</si>
  <si>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</si>
  <si>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</si>
  <si>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</si>
  <si>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</si>
  <si>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</si>
  <si>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</si>
  <si>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</si>
  <si>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</si>
  <si>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</si>
  <si>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</si>
  <si>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</si>
  <si>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</si>
  <si>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</si>
  <si>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</si>
  <si>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</si>
  <si>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</si>
  <si>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</si>
  <si>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</si>
  <si>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</si>
  <si>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</si>
  <si>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</si>
  <si>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</si>
  <si>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</si>
  <si>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</si>
  <si>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</si>
  <si>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</si>
  <si>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</si>
  <si>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</si>
  <si>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</si>
  <si>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</si>
  <si>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</si>
  <si>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</si>
  <si>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</si>
  <si>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</si>
  <si>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</si>
  <si>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</si>
  <si>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</si>
  <si>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</si>
  <si>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</si>
  <si>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</si>
  <si>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</si>
  <si>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</si>
  <si>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</si>
  <si>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</si>
  <si>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</si>
  <si>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</si>
  <si>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</si>
  <si>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</si>
  <si>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</si>
  <si>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</si>
  <si>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</si>
  <si>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</si>
  <si>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</si>
  <si>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</si>
  <si>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</si>
  <si>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</si>
  <si>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</si>
  <si>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</si>
  <si>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</si>
  <si>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</si>
  <si>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</si>
  <si>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</si>
  <si>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</si>
  <si>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</si>
  <si>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</si>
  <si>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</si>
  <si>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</si>
  <si>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</si>
  <si>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</si>
  <si>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</si>
  <si>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</si>
  <si>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</si>
  <si>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</si>
  <si>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</si>
  <si>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</si>
  <si>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</si>
  <si>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</si>
  <si>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</si>
  <si>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</si>
  <si>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</si>
  <si>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</si>
  <si>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</si>
  <si>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</si>
  <si>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</si>
  <si>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</si>
  <si>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</si>
  <si>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</si>
  <si>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</si>
  <si>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</si>
  <si>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</si>
  <si>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</si>
  <si>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</si>
  <si>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</si>
  <si>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</si>
  <si>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</si>
  <si>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</si>
  <si>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</si>
  <si>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</si>
  <si>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</si>
  <si>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</si>
  <si>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</si>
  <si>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</si>
  <si>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</si>
  <si>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</si>
  <si>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</si>
  <si>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</si>
  <si>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</si>
  <si>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</si>
  <si>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</si>
  <si>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</si>
  <si>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</si>
  <si>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</si>
  <si>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</si>
  <si>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</si>
  <si>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</si>
  <si>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</si>
  <si>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</si>
  <si>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</si>
  <si>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</si>
  <si>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</si>
  <si>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</si>
  <si>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</si>
  <si>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</si>
  <si>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</si>
  <si>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</si>
  <si>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</si>
  <si>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</si>
  <si>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</si>
  <si>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</si>
  <si>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</si>
  <si>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</si>
  <si>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</si>
  <si>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</si>
  <si>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</si>
  <si>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</si>
  <si>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</si>
  <si>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</si>
  <si>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</si>
  <si>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</si>
  <si>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</si>
  <si>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</si>
  <si>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</si>
  <si>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</si>
  <si>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</si>
  <si>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</si>
  <si>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</si>
  <si>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</si>
  <si>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</si>
  <si>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</si>
  <si>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</si>
  <si>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</si>
  <si>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</si>
  <si>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</si>
  <si>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</si>
  <si>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</si>
  <si>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</si>
  <si>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</si>
  <si>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</si>
  <si>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</si>
  <si>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</si>
  <si>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</si>
  <si>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</si>
  <si>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</si>
  <si>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</si>
  <si>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</si>
  <si>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</si>
  <si>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</si>
  <si>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</si>
  <si>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</si>
  <si>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</si>
  <si>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</si>
  <si>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</si>
  <si>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</si>
  <si>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</si>
  <si>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</si>
  <si>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</si>
  <si>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</si>
  <si>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</si>
  <si>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</si>
  <si>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</si>
  <si>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</si>
  <si>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</si>
  <si>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</si>
  <si>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</si>
  <si>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</si>
  <si>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</si>
  <si>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</si>
  <si>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</si>
  <si>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</si>
  <si>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</si>
  <si>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</si>
  <si>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</si>
  <si>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</si>
  <si>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</si>
  <si>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</si>
  <si>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</si>
  <si>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</si>
  <si>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</si>
  <si>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</si>
  <si>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</si>
  <si>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</si>
  <si>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</si>
  <si>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</si>
  <si>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</si>
  <si>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</si>
  <si>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</si>
  <si>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</si>
  <si>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</si>
  <si>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</si>
  <si>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</si>
  <si>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</si>
  <si>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</si>
  <si>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</si>
  <si>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</si>
  <si>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</si>
  <si>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</si>
  <si>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</si>
  <si>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</si>
  <si>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</si>
  <si>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</si>
  <si>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</si>
  <si>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</si>
  <si>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</si>
  <si>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</si>
  <si>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</si>
  <si>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</si>
  <si>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</si>
  <si>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</si>
  <si>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</si>
  <si>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</si>
  <si>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</si>
  <si>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</si>
  <si>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</si>
  <si>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</si>
  <si>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</si>
  <si>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</si>
  <si>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</si>
  <si>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</si>
  <si>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</si>
  <si>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</si>
  <si>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</si>
  <si>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</si>
  <si>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</si>
  <si>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</si>
  <si>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</si>
  <si>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</si>
  <si>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</si>
  <si>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</si>
  <si>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</si>
  <si>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</si>
  <si>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</si>
  <si>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</si>
  <si>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</si>
  <si>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</si>
  <si>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</si>
  <si>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</si>
  <si>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</si>
  <si>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</si>
  <si>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</si>
  <si>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</si>
  <si>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</si>
  <si>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</si>
  <si>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</si>
  <si>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</si>
  <si>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</si>
  <si>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</si>
  <si>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</si>
  <si>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</si>
  <si>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</si>
  <si>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</si>
  <si>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</si>
  <si>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</si>
  <si>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</si>
  <si>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</si>
  <si>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</si>
  <si>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</si>
  <si>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</si>
  <si>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</si>
  <si>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</si>
  <si>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</si>
  <si>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</si>
  <si>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</si>
  <si>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</si>
  <si>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</si>
  <si>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</si>
  <si>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</si>
  <si>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</si>
  <si>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</si>
  <si>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</si>
  <si>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</si>
  <si>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</si>
  <si>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</si>
  <si>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</si>
  <si>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</si>
  <si>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</si>
  <si>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</si>
  <si>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</si>
  <si>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</si>
  <si>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</si>
  <si>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</si>
  <si>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</si>
  <si>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</si>
  <si>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</si>
  <si>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</si>
  <si>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</si>
  <si>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</si>
  <si>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</si>
  <si>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</si>
  <si>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</si>
  <si>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</si>
  <si>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</si>
  <si>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</si>
  <si>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</si>
  <si>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</si>
  <si>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</si>
  <si>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</si>
  <si>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</si>
  <si>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</si>
  <si>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</si>
  <si>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</si>
  <si>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</si>
  <si>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</si>
  <si>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</si>
  <si>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</si>
  <si>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</si>
  <si>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</si>
  <si>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</si>
  <si>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</si>
  <si>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</si>
  <si>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</si>
  <si>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</si>
  <si>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</si>
  <si>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</si>
  <si>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</si>
  <si>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</si>
  <si>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</si>
  <si>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</si>
  <si>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</si>
  <si>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</si>
  <si>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</si>
  <si>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</si>
  <si>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</si>
  <si>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</si>
  <si>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</si>
  <si>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</si>
  <si>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</si>
  <si>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</si>
  <si>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</si>
  <si>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</si>
  <si>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</si>
  <si>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</si>
  <si>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</si>
  <si>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</si>
  <si>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</si>
  <si>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</si>
  <si>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</si>
  <si>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</si>
  <si>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</si>
  <si>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</si>
  <si>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</si>
  <si>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</si>
  <si>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</si>
  <si>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</si>
  <si>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</si>
  <si>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</si>
  <si>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</si>
  <si>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</si>
  <si>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</si>
  <si>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</si>
  <si>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</si>
  <si>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</si>
  <si>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</si>
  <si>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</si>
  <si>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</si>
  <si>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</si>
  <si>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</si>
  <si>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</si>
  <si>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</si>
  <si>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</si>
  <si>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</si>
  <si>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</si>
  <si>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</si>
  <si>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</si>
  <si>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</si>
  <si>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</si>
  <si>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</si>
  <si>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</si>
  <si>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</si>
  <si>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</si>
  <si>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</si>
  <si>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</si>
  <si>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</si>
  <si>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</si>
  <si>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</si>
  <si>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</si>
  <si>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</si>
  <si>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</si>
  <si>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</si>
  <si>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</si>
  <si>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</si>
  <si>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</si>
  <si>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</si>
  <si>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</si>
  <si>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</si>
  <si>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</si>
  <si>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</si>
  <si>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</si>
  <si>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</si>
  <si>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</si>
  <si>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</si>
  <si>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</si>
  <si>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</si>
  <si>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</si>
  <si>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</si>
  <si>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</si>
  <si>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</si>
  <si>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</si>
  <si>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</si>
  <si>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</si>
  <si>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</si>
  <si>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</si>
  <si>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</si>
  <si>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</si>
  <si>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</si>
  <si>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</si>
  <si>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</si>
  <si>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</si>
  <si>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</si>
  <si>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</si>
  <si>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</si>
  <si>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</si>
  <si>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</si>
  <si>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</si>
  <si>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</si>
  <si>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</si>
  <si>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</si>
  <si>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</si>
  <si>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</si>
  <si>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</si>
  <si>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</si>
  <si>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</si>
  <si>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</si>
  <si>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</si>
  <si>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</si>
  <si>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</si>
  <si>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</si>
  <si>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</si>
  <si>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</si>
  <si>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</si>
  <si>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</si>
  <si>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</si>
  <si>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</si>
  <si>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</si>
  <si>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</si>
  <si>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</si>
  <si>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</si>
  <si>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</si>
  <si>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</si>
  <si>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</si>
  <si>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</si>
  <si>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</si>
  <si>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</si>
  <si>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</si>
  <si>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</si>
  <si>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</si>
  <si>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</si>
  <si>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</si>
  <si>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</si>
  <si>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</si>
  <si>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</si>
  <si>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</si>
  <si>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</si>
  <si>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</si>
  <si>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</si>
  <si>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</si>
  <si>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</si>
  <si>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</si>
  <si>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</si>
  <si>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</si>
  <si>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</si>
  <si>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</si>
  <si>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</si>
  <si>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</si>
  <si>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</si>
  <si>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</si>
  <si>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</si>
  <si>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</si>
  <si>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</si>
  <si>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</si>
  <si>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</si>
  <si>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</si>
  <si>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</si>
  <si>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</si>
  <si>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</si>
  <si>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</si>
  <si>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</si>
  <si>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</si>
  <si>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</si>
  <si>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</si>
  <si>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</si>
  <si>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</si>
  <si>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</si>
  <si>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</si>
  <si>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</si>
  <si>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</si>
  <si>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</si>
  <si>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</si>
  <si>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</si>
  <si>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</si>
  <si>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</si>
  <si>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</si>
  <si>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</si>
  <si>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</si>
  <si>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</si>
  <si>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</si>
  <si>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</si>
  <si>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</si>
  <si>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</si>
  <si>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</si>
  <si>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</si>
  <si>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</si>
  <si>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</si>
  <si>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</si>
  <si>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</si>
  <si>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</si>
  <si>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</si>
  <si>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</si>
  <si>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</si>
  <si>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</si>
  <si>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</si>
  <si>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</si>
  <si>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</si>
  <si>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</si>
  <si>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</si>
  <si>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</si>
  <si>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</si>
  <si>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</si>
  <si>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</si>
  <si>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</si>
  <si>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</si>
  <si>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</si>
  <si>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</si>
  <si>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</si>
  <si>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</si>
  <si>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</si>
  <si>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</si>
  <si>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</si>
  <si>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</si>
  <si>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</si>
  <si>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</si>
  <si>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</si>
  <si>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</si>
  <si>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</si>
  <si>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</si>
  <si>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</si>
  <si>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</si>
  <si>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</si>
  <si>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</si>
  <si>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</si>
  <si>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</si>
  <si>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</si>
  <si>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</si>
  <si>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</si>
  <si>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</si>
  <si>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</si>
  <si>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</si>
  <si>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</si>
  <si>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</si>
  <si>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</si>
  <si>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</si>
  <si>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</si>
  <si>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</si>
  <si>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</si>
  <si>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</si>
  <si>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</si>
  <si>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</si>
  <si>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</si>
  <si>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</si>
  <si>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</si>
  <si>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</si>
  <si>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</si>
  <si>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</si>
  <si>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</si>
  <si>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</si>
  <si>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</si>
  <si>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</si>
  <si>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</si>
  <si>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</si>
  <si>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</si>
  <si>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</si>
  <si>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</si>
  <si>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</si>
  <si>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</si>
  <si>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</si>
  <si>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</si>
  <si>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</si>
  <si>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</si>
  <si>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</si>
  <si>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</si>
  <si>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</si>
  <si>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</si>
  <si>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</si>
  <si>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</si>
  <si>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</si>
  <si>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</si>
  <si>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</si>
  <si>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</si>
  <si>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</si>
  <si>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</si>
  <si>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</si>
  <si>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</si>
  <si>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</si>
  <si>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</si>
  <si>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</si>
  <si>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</si>
  <si>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</si>
  <si>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</si>
  <si>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</si>
  <si>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</si>
  <si>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</si>
  <si>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</si>
  <si>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</si>
  <si>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</si>
  <si>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</si>
  <si>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</si>
  <si>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</si>
  <si>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</si>
  <si>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</si>
  <si>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</si>
  <si>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</si>
  <si>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</si>
  <si>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</si>
  <si>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</si>
  <si>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</si>
  <si>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</si>
  <si>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</si>
  <si>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</si>
  <si>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</si>
  <si>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</si>
  <si>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</si>
  <si>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</si>
  <si>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</si>
  <si>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</si>
  <si>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</si>
  <si>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</si>
  <si>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</si>
  <si>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</si>
  <si>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</si>
  <si>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</si>
  <si>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</si>
  <si>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</si>
  <si>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</si>
  <si>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</si>
  <si>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</si>
  <si>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</si>
  <si>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</si>
  <si>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</si>
  <si>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</si>
  <si>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</si>
  <si>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</si>
  <si>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</si>
  <si>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</si>
  <si>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</si>
  <si>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</si>
  <si>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</si>
  <si>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</si>
  <si>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</si>
  <si>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</si>
  <si>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</si>
  <si>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</si>
  <si>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</si>
  <si>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</si>
  <si>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</si>
  <si>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</si>
  <si>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</si>
  <si>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</si>
  <si>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</si>
  <si>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</si>
  <si>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</si>
  <si>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</si>
  <si>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</si>
  <si>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</si>
  <si>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</si>
  <si>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</si>
  <si>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</si>
  <si>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</si>
  <si>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</si>
  <si>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</si>
  <si>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</si>
  <si>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</si>
  <si>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</si>
  <si>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</si>
  <si>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</si>
  <si>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</si>
  <si>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</si>
  <si>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</si>
  <si>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</si>
  <si>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</si>
  <si>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</si>
  <si>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</si>
  <si>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</si>
  <si>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</si>
  <si>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</si>
  <si>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</si>
  <si>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</si>
  <si>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</si>
  <si>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</si>
  <si>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</si>
  <si>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</si>
  <si>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</si>
  <si>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</si>
  <si>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</si>
  <si>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</si>
  <si>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</si>
  <si>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</si>
  <si>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</si>
  <si>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</si>
  <si>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</si>
  <si>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</si>
  <si>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</si>
  <si>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</si>
  <si>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</si>
  <si>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</si>
  <si>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</si>
  <si>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</si>
  <si>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</si>
  <si>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</si>
  <si>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</si>
  <si>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</si>
  <si>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</si>
  <si>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</si>
  <si>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</si>
  <si>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</si>
  <si>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</si>
  <si>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</si>
  <si>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</si>
  <si>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</si>
  <si>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</si>
  <si>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</si>
  <si>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</si>
  <si>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</si>
  <si>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</si>
  <si>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</si>
  <si>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</si>
  <si>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</si>
  <si>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</si>
  <si>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</si>
  <si>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</si>
  <si>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</si>
  <si>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</si>
  <si>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</si>
  <si>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</si>
  <si>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</si>
  <si>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</si>
  <si>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</si>
  <si>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</si>
  <si>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</si>
  <si>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</si>
  <si>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</si>
  <si>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</si>
  <si>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</si>
  <si>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</si>
  <si>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</si>
  <si>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</si>
  <si>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</si>
  <si>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</si>
  <si>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</si>
  <si>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</si>
  <si>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</si>
  <si>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</si>
  <si>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</si>
  <si>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</si>
  <si>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</si>
  <si>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</si>
  <si>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</si>
  <si>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</si>
  <si>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</si>
  <si>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</si>
  <si>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</si>
  <si>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</si>
  <si>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</si>
  <si>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</si>
  <si>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</si>
  <si>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</si>
  <si>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</si>
  <si>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</si>
  <si>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</si>
  <si>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</si>
  <si>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</si>
  <si>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</si>
  <si>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</si>
  <si>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</si>
  <si>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</si>
  <si>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</si>
  <si>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</si>
  <si>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</si>
  <si>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</si>
  <si>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</si>
  <si>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</si>
  <si>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</si>
  <si>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</si>
  <si>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</si>
  <si>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</si>
  <si>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</si>
  <si>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</si>
  <si>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</si>
  <si>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</si>
  <si>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</si>
  <si>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</si>
  <si>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</si>
  <si>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</si>
  <si>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</si>
  <si>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</si>
  <si>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</si>
  <si>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</si>
  <si>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</si>
  <si>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</si>
  <si>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</si>
  <si>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</si>
  <si>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</si>
  <si>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</si>
  <si>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</si>
  <si>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</si>
  <si>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</si>
  <si>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</si>
  <si>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</si>
  <si>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</si>
  <si>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</si>
  <si>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</si>
  <si>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</si>
  <si>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</si>
  <si>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</si>
  <si>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</si>
  <si>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</si>
  <si>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</si>
  <si>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</si>
  <si>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</si>
  <si>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</si>
  <si>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</si>
  <si>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</si>
  <si>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</si>
  <si>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</si>
  <si>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</si>
  <si>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</si>
  <si>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</si>
  <si>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</si>
  <si>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</si>
  <si>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</si>
  <si>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</si>
  <si>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</si>
  <si>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</si>
  <si>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</si>
  <si>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</si>
  <si>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</si>
  <si>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</si>
  <si>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</si>
  <si>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</si>
  <si>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</si>
  <si>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</si>
  <si>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</si>
  <si>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</si>
  <si>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</si>
  <si>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</si>
  <si>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</si>
  <si>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</si>
  <si>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</si>
  <si>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</si>
  <si>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</si>
  <si>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</si>
  <si>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</si>
  <si>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</si>
  <si>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</si>
  <si>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</si>
  <si>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</si>
  <si>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</si>
  <si>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</si>
  <si>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</si>
  <si>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</si>
  <si>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</si>
  <si>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</si>
  <si>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</si>
  <si>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</si>
  <si>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</si>
  <si>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</si>
  <si>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</si>
  <si>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</si>
  <si>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</si>
  <si>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</si>
  <si>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</si>
  <si>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</si>
  <si>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</si>
  <si>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</si>
  <si>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</si>
  <si>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</si>
  <si>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</si>
  <si>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</si>
  <si>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</si>
  <si>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</si>
  <si>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</si>
  <si>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</si>
  <si>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</si>
  <si>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</si>
  <si>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</si>
  <si>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</si>
  <si>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</si>
  <si>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</si>
  <si>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</si>
  <si>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</si>
  <si>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</si>
  <si>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</si>
  <si>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</si>
  <si>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</si>
  <si>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</si>
  <si>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</si>
  <si>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</si>
  <si>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</si>
  <si>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</si>
  <si>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</si>
  <si>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</si>
  <si>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</si>
  <si>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</si>
  <si>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</si>
  <si>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</si>
  <si>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</si>
  <si>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</si>
  <si>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</si>
  <si>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</si>
  <si>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</si>
  <si>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</si>
  <si>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</si>
  <si>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</si>
  <si>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</si>
  <si>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</si>
  <si>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</si>
  <si>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</si>
  <si>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</si>
  <si>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</si>
  <si>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</si>
  <si>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</si>
  <si>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</si>
  <si>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</si>
  <si>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</si>
  <si>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</si>
  <si>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</si>
  <si>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</si>
  <si>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</si>
  <si>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</si>
  <si>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</si>
  <si>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</si>
  <si>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</si>
  <si>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</si>
  <si>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</si>
  <si>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</si>
  <si>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</si>
  <si>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</si>
  <si>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</si>
  <si>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</si>
  <si>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</si>
  <si>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</si>
  <si>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</si>
  <si>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</si>
  <si>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</si>
  <si>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</si>
  <si>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</si>
  <si>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</si>
  <si>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</si>
  <si>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</si>
  <si>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</si>
  <si>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</si>
  <si>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</si>
  <si>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</si>
  <si>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</si>
  <si>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</si>
  <si>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</si>
  <si>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</si>
  <si>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</si>
  <si>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</si>
  <si>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</si>
  <si>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</si>
  <si>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</si>
  <si>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</si>
  <si>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</si>
  <si>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</si>
  <si>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</si>
  <si>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</si>
  <si>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</si>
  <si>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</si>
  <si>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</si>
  <si>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</si>
  <si>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</si>
  <si>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</si>
  <si>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</si>
  <si>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</si>
  <si>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</si>
  <si>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</si>
  <si>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</si>
  <si>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</si>
  <si>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</si>
  <si>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</si>
  <si>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</si>
  <si>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</si>
  <si>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</si>
  <si>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</si>
  <si>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</si>
  <si>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</si>
  <si>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</si>
  <si>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</si>
  <si>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</si>
  <si>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</si>
  <si>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</si>
  <si>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</si>
  <si>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</si>
  <si>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</si>
  <si>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</si>
  <si>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</si>
  <si>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</si>
  <si>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</si>
  <si>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</si>
  <si>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</si>
  <si>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</si>
  <si>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</si>
  <si>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</si>
  <si>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</si>
  <si>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</si>
  <si>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</si>
  <si>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</si>
  <si>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</si>
  <si>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</si>
  <si>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</si>
  <si>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</si>
  <si>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</si>
  <si>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</si>
  <si>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</si>
  <si>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</si>
  <si>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</si>
  <si>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</si>
  <si>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</si>
  <si>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</si>
  <si>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</si>
  <si>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</si>
  <si>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</si>
  <si>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</si>
  <si>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</si>
  <si>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</si>
  <si>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</si>
  <si>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</si>
  <si>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</si>
  <si>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</si>
  <si>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</si>
  <si>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</si>
  <si>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</si>
  <si>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</si>
  <si>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</si>
  <si>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</si>
  <si>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</si>
  <si>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</si>
  <si>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</si>
  <si>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</si>
  <si>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</si>
  <si>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</si>
  <si>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</si>
  <si>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</si>
  <si>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</si>
  <si>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</si>
  <si>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</si>
  <si>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</si>
  <si>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</si>
  <si>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</si>
  <si>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</si>
  <si>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</si>
  <si>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</si>
  <si>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</si>
  <si>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</si>
  <si>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</si>
  <si>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</si>
  <si>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</si>
  <si>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</si>
  <si>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</si>
  <si>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</si>
  <si>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</si>
  <si>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</si>
  <si>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</si>
  <si>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</si>
  <si>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</si>
  <si>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</si>
  <si>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</si>
  <si>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</si>
  <si>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</si>
  <si>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</si>
  <si>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</si>
  <si>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</si>
  <si>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</si>
  <si>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</si>
  <si>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</si>
  <si>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</si>
  <si>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</si>
  <si>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</si>
  <si>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</si>
  <si>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</si>
  <si>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</si>
  <si>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</si>
  <si>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</si>
  <si>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</si>
  <si>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</si>
  <si>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</si>
  <si>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</si>
  <si>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</si>
  <si>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</si>
  <si>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</si>
  <si>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</si>
  <si>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</si>
  <si>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</si>
  <si>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</si>
  <si>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</si>
  <si>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</si>
  <si>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</si>
  <si>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</si>
  <si>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</si>
  <si>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</si>
  <si>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</si>
  <si>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</si>
  <si>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</si>
  <si>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</si>
  <si>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</si>
  <si>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</si>
  <si>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</si>
  <si>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</si>
  <si>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</si>
  <si>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</si>
  <si>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</si>
  <si>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</si>
  <si>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</si>
  <si>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</si>
  <si>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</si>
  <si>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</si>
  <si>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</si>
  <si>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</si>
  <si>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</si>
  <si>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</si>
  <si>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</si>
  <si>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</si>
  <si>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</si>
  <si>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</si>
  <si>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</si>
  <si>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</si>
  <si>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</si>
  <si>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</si>
  <si>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</si>
  <si>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</si>
  <si>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</si>
  <si>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</si>
  <si>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</si>
  <si>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</si>
  <si>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</si>
  <si>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</si>
  <si>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</si>
  <si>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</si>
  <si>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</si>
  <si>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</si>
  <si>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</si>
  <si>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</si>
  <si>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</si>
  <si>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</si>
  <si>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</si>
  <si>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</si>
  <si>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</si>
  <si>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</si>
  <si>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</si>
  <si>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</si>
  <si>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</si>
  <si>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</si>
  <si>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</si>
  <si>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</si>
  <si>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</si>
  <si>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</si>
  <si>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</si>
  <si>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</si>
  <si>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</si>
  <si>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</si>
  <si>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</si>
  <si>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</si>
  <si>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</si>
  <si>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</si>
  <si>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</si>
  <si>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</si>
  <si>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</si>
  <si>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</si>
  <si>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</si>
  <si>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</si>
  <si>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</si>
  <si>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</si>
  <si>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</si>
  <si>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</si>
  <si>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</si>
  <si>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</si>
  <si>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</si>
  <si>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</si>
  <si>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</si>
  <si>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</si>
  <si>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</si>
  <si>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</si>
  <si>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</si>
  <si>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</si>
  <si>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</si>
  <si>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</si>
  <si>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</si>
  <si>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</si>
  <si>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</si>
  <si>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</si>
  <si>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</si>
  <si>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</si>
  <si>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</si>
  <si>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</si>
  <si>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</si>
  <si>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</si>
  <si>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</si>
  <si>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</si>
  <si>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</si>
  <si>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</si>
  <si>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</si>
  <si>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</si>
  <si>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</si>
  <si>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</si>
  <si>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</si>
  <si>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</si>
  <si>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</si>
  <si>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</si>
  <si>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</si>
  <si>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</si>
  <si>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</si>
  <si>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</si>
  <si>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</si>
  <si>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</si>
  <si>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</si>
  <si>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</si>
  <si>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</si>
  <si>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</si>
  <si>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</si>
  <si>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</si>
  <si>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</si>
  <si>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</si>
  <si>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</si>
  <si>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</si>
  <si>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</si>
  <si>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</si>
  <si>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</si>
  <si>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</si>
  <si>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</si>
  <si>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</si>
  <si>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</si>
  <si>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</si>
  <si>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</si>
  <si>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</si>
  <si>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</si>
  <si>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</si>
  <si>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</si>
  <si>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</si>
  <si>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</si>
  <si>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</si>
  <si>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</si>
  <si>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</si>
  <si>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</si>
  <si>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</si>
  <si>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</si>
  <si>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</si>
  <si>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</si>
  <si>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</si>
  <si>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</si>
  <si>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</si>
  <si>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</si>
  <si>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</si>
  <si>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</si>
  <si>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</si>
  <si>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</si>
  <si>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</si>
  <si>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</si>
  <si>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</si>
  <si>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</si>
  <si>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</si>
  <si>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</si>
  <si>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</si>
  <si>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</si>
  <si>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</si>
  <si>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</si>
  <si>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</si>
  <si>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</si>
  <si>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</si>
  <si>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</si>
  <si>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</si>
  <si>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</si>
  <si>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</si>
  <si>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</si>
  <si>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</si>
  <si>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</si>
  <si>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</si>
  <si>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</si>
  <si>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</si>
  <si>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</si>
  <si>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</si>
  <si>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</si>
  <si>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</si>
  <si>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</si>
  <si>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</si>
  <si>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</si>
  <si>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</si>
  <si>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</si>
  <si>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</si>
  <si>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</si>
  <si>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</si>
  <si>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</si>
  <si>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</si>
  <si>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</si>
  <si>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</si>
  <si>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</si>
  <si>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</si>
  <si>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</si>
  <si>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</si>
  <si>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</si>
  <si>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</si>
  <si>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</si>
  <si>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</si>
  <si>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</si>
  <si>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</si>
  <si>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</si>
  <si>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</si>
  <si>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</si>
  <si>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</si>
  <si>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</si>
  <si>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</si>
  <si>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</si>
  <si>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</si>
  <si>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</si>
  <si>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</si>
  <si>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</si>
  <si>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</si>
  <si>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</si>
  <si>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</si>
  <si>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</si>
  <si>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</si>
  <si>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</si>
  <si>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</si>
  <si>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</si>
  <si>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</si>
  <si>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</si>
  <si>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</si>
  <si>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</si>
  <si>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</si>
  <si>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</si>
  <si>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</si>
  <si>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</si>
  <si>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</si>
  <si>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</si>
  <si>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</si>
  <si>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</si>
  <si>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</si>
  <si>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</si>
  <si>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</si>
  <si>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</si>
  <si>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</si>
  <si>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</si>
  <si>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</si>
  <si>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</si>
  <si>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</si>
  <si>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</si>
  <si>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</si>
  <si>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</si>
  <si>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</si>
  <si>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</si>
  <si>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</si>
  <si>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</si>
  <si>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</si>
  <si>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</si>
  <si>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</si>
  <si>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</si>
  <si>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</si>
  <si>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</si>
  <si>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</si>
  <si>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</si>
  <si>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</si>
  <si>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</si>
  <si>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</si>
  <si>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</si>
  <si>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</si>
  <si>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</si>
  <si>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</si>
  <si>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</si>
  <si>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</si>
  <si>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</si>
  <si>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</si>
  <si>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</si>
  <si>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</si>
  <si>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</si>
  <si>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</si>
  <si>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</si>
  <si>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</si>
  <si>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</si>
  <si>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</si>
  <si>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</si>
  <si>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</si>
  <si>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</si>
  <si>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</si>
  <si>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</si>
  <si>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</si>
  <si>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</si>
  <si>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</si>
  <si>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</si>
  <si>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</si>
  <si>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</si>
  <si>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</si>
  <si>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</si>
  <si>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</si>
  <si>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</si>
  <si>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</si>
  <si>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</si>
  <si>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</si>
  <si>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</si>
  <si>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</si>
  <si>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</si>
  <si>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</si>
  <si>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</si>
  <si>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</si>
  <si>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</si>
  <si>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</si>
  <si>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</si>
  <si>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</si>
  <si>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</si>
  <si>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</si>
  <si>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</si>
  <si>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</si>
  <si>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</si>
  <si>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</si>
  <si>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</si>
  <si>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</si>
  <si>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</si>
  <si>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</si>
  <si>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</si>
  <si>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</si>
  <si>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</si>
  <si>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</si>
  <si>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</si>
  <si>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</si>
  <si>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</si>
  <si>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</si>
  <si>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</si>
  <si>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</si>
  <si>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</si>
  <si>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</si>
  <si>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</si>
  <si>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</si>
  <si>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</si>
  <si>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</si>
  <si>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</si>
  <si>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</si>
  <si>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</si>
  <si>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</si>
  <si>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</si>
  <si>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</si>
  <si>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</si>
  <si>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</si>
  <si>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</si>
  <si>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</si>
  <si>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</si>
  <si>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</si>
  <si>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</si>
  <si>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</si>
  <si>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</si>
  <si>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</si>
  <si>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</si>
  <si>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</si>
  <si>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</si>
  <si>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</si>
  <si>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</si>
  <si>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</si>
  <si>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</si>
  <si>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</si>
  <si>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</si>
  <si>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</si>
  <si>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</si>
  <si>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</si>
  <si>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</si>
  <si>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</si>
  <si>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</si>
  <si>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</si>
  <si>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</si>
  <si>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</si>
  <si>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</si>
  <si>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</si>
  <si>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</si>
  <si>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</si>
  <si>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</si>
  <si>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</si>
  <si>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</si>
  <si>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</si>
  <si>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</si>
  <si>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</si>
  <si>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</si>
  <si>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</si>
  <si>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</si>
  <si>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</si>
  <si>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</si>
  <si>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</si>
  <si>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</si>
  <si>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</si>
  <si>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</si>
  <si>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</si>
  <si>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</si>
  <si>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</si>
  <si>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</si>
  <si>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</si>
  <si>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</si>
  <si>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</si>
  <si>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</si>
  <si>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</si>
  <si>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</si>
  <si>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</si>
  <si>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</si>
  <si>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</si>
  <si>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</si>
  <si>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</si>
  <si>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</si>
  <si>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</si>
  <si>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</si>
  <si>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</si>
  <si>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</si>
  <si>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</si>
  <si>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</si>
  <si>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</si>
  <si>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</si>
  <si>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</si>
  <si>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</si>
  <si>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</si>
  <si>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</si>
  <si>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</si>
  <si>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</si>
  <si>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</si>
  <si>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</si>
  <si>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</si>
  <si>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</si>
  <si>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</si>
  <si>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</si>
  <si>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</si>
  <si>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</si>
  <si>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</si>
  <si>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</si>
  <si>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</si>
  <si>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</si>
  <si>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</si>
  <si>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</si>
  <si>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</si>
  <si>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</si>
  <si>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</si>
  <si>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</si>
  <si>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</si>
  <si>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</si>
  <si>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</si>
  <si>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</si>
  <si>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</si>
  <si>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</si>
  <si>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</si>
  <si>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</si>
  <si>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</si>
  <si>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</si>
  <si>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</si>
  <si>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</si>
  <si>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</si>
  <si>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</si>
  <si>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</si>
  <si>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</si>
  <si>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</si>
  <si>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</si>
  <si>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</si>
  <si>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</si>
  <si>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</si>
  <si>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</si>
  <si>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</si>
  <si>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</si>
  <si>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</si>
  <si>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</si>
  <si>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</si>
  <si>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</si>
  <si>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</si>
  <si>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</si>
  <si>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</si>
  <si>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</si>
  <si>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</si>
  <si>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</si>
  <si>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</si>
  <si>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</si>
  <si>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</si>
  <si>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</si>
  <si>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</si>
  <si>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</si>
  <si>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</si>
  <si>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</si>
  <si>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</si>
  <si>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</si>
  <si>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</si>
  <si>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</si>
  <si>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</si>
  <si>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</si>
  <si>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</si>
  <si>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</si>
  <si>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</si>
  <si>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</si>
  <si>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</si>
  <si>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</si>
  <si>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</si>
  <si>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</si>
  <si>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</si>
  <si>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</si>
  <si>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</si>
  <si>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</si>
  <si>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</si>
  <si>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</si>
  <si>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</si>
  <si>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</si>
  <si>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</si>
  <si>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</si>
  <si>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</si>
  <si>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</si>
  <si>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</si>
  <si>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</si>
  <si>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</si>
  <si>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</si>
  <si>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</si>
  <si>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</si>
  <si>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</si>
  <si>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</si>
  <si>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</si>
  <si>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</si>
  <si>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</si>
  <si>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</si>
  <si>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</si>
  <si>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</si>
  <si>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</si>
  <si>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</si>
  <si>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</si>
  <si>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</si>
  <si>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</si>
  <si>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</si>
  <si>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</si>
  <si>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</si>
  <si>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</si>
  <si>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</si>
  <si>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</si>
  <si>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</si>
  <si>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</si>
  <si>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</si>
  <si>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</si>
  <si>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</si>
  <si>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</si>
  <si>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</si>
  <si>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</si>
  <si>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</si>
  <si>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</si>
  <si>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</si>
  <si>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</si>
  <si>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</si>
  <si>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</si>
  <si>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</si>
  <si>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</si>
  <si>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</si>
  <si>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</si>
  <si>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</si>
  <si>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</si>
  <si>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</si>
  <si>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</si>
  <si>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</si>
  <si>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</si>
  <si>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</si>
  <si>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</si>
  <si>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</si>
  <si>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</si>
  <si>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</si>
  <si>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</si>
  <si>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</si>
  <si>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</si>
  <si>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</si>
  <si>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</si>
  <si>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</si>
  <si>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</si>
  <si>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</si>
  <si>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</si>
  <si>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</si>
  <si>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</si>
  <si>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</si>
  <si>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</si>
  <si>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</si>
  <si>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</si>
  <si>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</si>
  <si>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</si>
  <si>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</si>
  <si>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</si>
  <si>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</si>
  <si>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</si>
  <si>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</si>
  <si>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</si>
  <si>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</si>
  <si>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</si>
  <si>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</si>
  <si>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</si>
  <si>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</si>
  <si>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</si>
  <si>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</si>
  <si>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</si>
  <si>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</si>
  <si>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</si>
  <si>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</si>
  <si>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</si>
  <si>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</si>
  <si>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</si>
  <si>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</si>
  <si>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</si>
  <si>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</si>
  <si>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</si>
  <si>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</si>
  <si>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</si>
  <si>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</si>
  <si>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</si>
  <si>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</si>
  <si>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</si>
  <si>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</si>
  <si>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</si>
  <si>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</si>
  <si>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</si>
  <si>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</si>
  <si>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</si>
  <si>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</si>
  <si>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</si>
  <si>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</si>
  <si>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</si>
  <si>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</si>
  <si>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</si>
  <si>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</si>
  <si>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</si>
  <si>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</si>
  <si>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</si>
  <si>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</si>
  <si>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</si>
  <si>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</si>
  <si>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</si>
  <si>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</si>
  <si>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</si>
  <si>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</si>
  <si>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</si>
  <si>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</si>
  <si>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</si>
  <si>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</si>
  <si>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</si>
  <si>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</si>
  <si>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</si>
  <si>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</si>
  <si>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</si>
  <si>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</si>
  <si>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</si>
  <si>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</si>
  <si>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</si>
  <si>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</si>
  <si>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</si>
  <si>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</si>
  <si>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</si>
  <si>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</si>
  <si>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</si>
  <si>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</si>
  <si>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</si>
  <si>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</si>
  <si>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</si>
  <si>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</si>
  <si>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</si>
  <si>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</si>
  <si>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</si>
  <si>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</si>
  <si>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</si>
  <si>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</si>
  <si>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</si>
  <si>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</si>
  <si>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</si>
  <si>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</si>
  <si>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</si>
  <si>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</si>
  <si>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</si>
  <si>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</si>
  <si>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</si>
  <si>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</si>
  <si>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</si>
  <si>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</si>
  <si>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</si>
  <si>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</si>
  <si>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</si>
  <si>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</si>
  <si>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</si>
  <si>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</si>
  <si>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</si>
  <si>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</si>
  <si>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</si>
  <si>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</si>
  <si>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</si>
  <si>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</si>
  <si>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</si>
  <si>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</si>
  <si>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</si>
  <si>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</si>
  <si>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</si>
  <si>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</si>
  <si>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</si>
  <si>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</si>
  <si>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</si>
  <si>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</si>
  <si>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</si>
  <si>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</si>
  <si>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</si>
  <si>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</si>
  <si>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</si>
  <si>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</si>
  <si>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</si>
  <si>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</si>
  <si>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</si>
  <si>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</si>
  <si>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</si>
  <si>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</si>
  <si>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</si>
  <si>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</si>
  <si>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</si>
  <si>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</si>
  <si>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</si>
  <si>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</si>
  <si>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</si>
  <si>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</si>
  <si>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</si>
  <si>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</si>
  <si>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</si>
  <si>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</si>
  <si>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</si>
  <si>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</si>
  <si>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</si>
  <si>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</si>
  <si>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</si>
  <si>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</si>
  <si>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</si>
  <si>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</si>
  <si>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</si>
  <si>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</si>
  <si>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</si>
  <si>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</si>
  <si>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</si>
  <si>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</si>
  <si>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</si>
  <si>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</si>
  <si>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</si>
  <si>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</si>
  <si>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</si>
  <si>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</si>
  <si>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</si>
  <si>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</si>
  <si>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</si>
  <si>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</si>
  <si>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</si>
  <si>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</si>
  <si>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</si>
  <si>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</si>
  <si>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</si>
  <si>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</si>
  <si>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</si>
  <si>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</si>
  <si>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</si>
  <si>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</si>
  <si>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</si>
  <si>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</si>
  <si>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</si>
  <si>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</si>
  <si>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</si>
  <si>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</si>
  <si>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</si>
  <si>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</si>
  <si>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</si>
  <si>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</si>
  <si>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</si>
  <si>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</si>
  <si>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</si>
  <si>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</si>
  <si>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</si>
  <si>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</si>
  <si>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</si>
  <si>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</si>
  <si>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</si>
  <si>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</si>
  <si>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</si>
  <si>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</si>
  <si>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</si>
  <si>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</si>
  <si>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</si>
  <si>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</si>
  <si>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</si>
  <si>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</si>
  <si>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</si>
  <si>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</si>
  <si>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</si>
  <si>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</si>
  <si>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</si>
  <si>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</si>
  <si>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</si>
  <si>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</si>
  <si>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</si>
  <si>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</si>
  <si>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</si>
  <si>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</si>
  <si>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</si>
  <si>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</si>
  <si>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</si>
  <si>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</si>
  <si>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</si>
  <si>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</si>
  <si>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</si>
  <si>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</si>
  <si>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</si>
  <si>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</si>
  <si>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</si>
  <si>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</si>
  <si>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</si>
  <si>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</si>
  <si>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</si>
  <si>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</si>
  <si>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</si>
  <si>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</si>
  <si>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</si>
  <si>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</si>
  <si>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</si>
  <si>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</si>
  <si>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</si>
  <si>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</si>
  <si>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</si>
  <si>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</si>
  <si>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</si>
  <si>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</si>
  <si>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</si>
  <si>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</si>
  <si>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</si>
  <si>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</si>
  <si>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</si>
  <si>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</si>
  <si>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</si>
  <si>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</si>
  <si>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</si>
  <si>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</si>
  <si>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</si>
  <si>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</si>
  <si>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</si>
  <si>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</si>
  <si>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</si>
  <si>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</si>
  <si>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</si>
  <si>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</si>
  <si>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</si>
  <si>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</si>
  <si>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</si>
  <si>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</si>
  <si>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</si>
  <si>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</si>
  <si>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</si>
  <si>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</si>
  <si>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</si>
  <si>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</si>
  <si>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</si>
  <si>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</si>
  <si>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</si>
  <si>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</si>
  <si>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</si>
  <si>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</si>
  <si>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</si>
  <si>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</si>
  <si>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</si>
  <si>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</si>
  <si>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</si>
  <si>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</si>
  <si>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</si>
  <si>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</si>
  <si>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</si>
  <si>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</si>
  <si>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</si>
  <si>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</si>
  <si>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</si>
  <si>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</si>
  <si>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</si>
  <si>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</si>
  <si>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</si>
  <si>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</si>
  <si>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</si>
  <si>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</si>
  <si>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</si>
  <si>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</si>
  <si>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</si>
  <si>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</si>
  <si>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</si>
  <si>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</si>
  <si>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</si>
  <si>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</si>
  <si>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</si>
  <si>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</si>
  <si>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</si>
  <si>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</si>
  <si>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</si>
  <si>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</si>
  <si>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</si>
  <si>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</si>
  <si>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</si>
  <si>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</si>
  <si>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</si>
  <si>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</si>
  <si>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</si>
  <si>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</si>
  <si>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</si>
  <si>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</si>
  <si>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</si>
  <si>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</si>
  <si>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</si>
  <si>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</si>
  <si>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</si>
  <si>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</si>
  <si>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</si>
  <si>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</si>
  <si>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</si>
  <si>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</si>
  <si>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</si>
  <si>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</si>
  <si>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</si>
  <si>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</si>
  <si>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</si>
  <si>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</si>
  <si>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</si>
  <si>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</si>
  <si>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</si>
  <si>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</si>
  <si>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</si>
  <si>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</si>
  <si>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</si>
  <si>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</si>
  <si>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</si>
  <si>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</si>
  <si>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</si>
  <si>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</si>
  <si>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</si>
  <si>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</si>
  <si>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</si>
  <si>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</si>
  <si>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</si>
  <si>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</si>
  <si>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</si>
  <si>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</si>
  <si>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</si>
  <si>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</si>
  <si>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</si>
  <si>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</si>
  <si>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</si>
  <si>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</si>
  <si>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</si>
  <si>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</si>
  <si>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</si>
  <si>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</si>
  <si>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</si>
  <si>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</si>
  <si>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</si>
  <si>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</si>
  <si>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</si>
  <si>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</si>
  <si>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</si>
  <si>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</si>
  <si>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</si>
  <si>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</si>
  <si>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</si>
  <si>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</si>
  <si>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</si>
  <si>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</si>
  <si>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</si>
  <si>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</si>
  <si>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</si>
  <si>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</si>
  <si>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</si>
  <si>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</si>
  <si>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</si>
  <si>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</si>
  <si>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</si>
  <si>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</si>
  <si>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</si>
  <si>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</si>
  <si>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</si>
  <si>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</si>
  <si>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</si>
  <si>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</si>
  <si>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</si>
  <si>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</si>
  <si>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</si>
  <si>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</si>
  <si>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</si>
  <si>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</si>
  <si>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</si>
  <si>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</si>
  <si>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</si>
  <si>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</si>
  <si>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</si>
  <si>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</si>
  <si>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</si>
  <si>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</si>
  <si>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</si>
  <si>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</si>
  <si>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</si>
  <si>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</si>
  <si>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</si>
  <si>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</si>
  <si>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</si>
  <si>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</si>
  <si>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</si>
  <si>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</si>
  <si>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</si>
  <si>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</si>
  <si>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</si>
  <si>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</si>
  <si>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</si>
  <si>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</si>
  <si>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</si>
  <si>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</si>
  <si>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</si>
  <si>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</si>
  <si>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</si>
  <si>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</si>
  <si>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</si>
  <si>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</si>
  <si>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</si>
  <si>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</si>
  <si>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</si>
  <si>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</si>
  <si>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</si>
  <si>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</si>
  <si>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</si>
  <si>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</si>
  <si>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</si>
  <si>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</si>
  <si>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</si>
  <si>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</si>
  <si>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</si>
  <si>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</si>
  <si>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</si>
  <si>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</si>
  <si>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</si>
  <si>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</si>
  <si>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</si>
  <si>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</si>
  <si>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</si>
  <si>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</si>
  <si>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</si>
  <si>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</si>
  <si>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</si>
  <si>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</si>
  <si>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</si>
  <si>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</si>
  <si>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</si>
  <si>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</si>
  <si>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</si>
  <si>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</si>
  <si>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</si>
  <si>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</si>
  <si>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</si>
  <si>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</si>
  <si>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</si>
  <si>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</si>
  <si>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</si>
  <si>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</si>
  <si>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</si>
  <si>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</si>
  <si>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</si>
  <si>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</si>
  <si>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</si>
  <si>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</si>
  <si>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</si>
  <si>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</si>
  <si>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</si>
  <si>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</si>
  <si>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</si>
  <si>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</si>
  <si>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</si>
  <si>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</si>
  <si>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</si>
  <si>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</si>
  <si>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</si>
  <si>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</si>
  <si>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</si>
  <si>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</si>
  <si>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</si>
  <si>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</si>
  <si>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</si>
  <si>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</si>
  <si>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</si>
  <si>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</si>
  <si>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</si>
  <si>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</si>
  <si>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</si>
  <si>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</si>
  <si>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</si>
  <si>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</si>
  <si>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</si>
  <si>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</si>
  <si>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</si>
  <si>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</si>
  <si>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</si>
  <si>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</si>
  <si>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</si>
  <si>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</si>
  <si>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</si>
  <si>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</si>
  <si>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</si>
  <si>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</si>
  <si>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</si>
  <si>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</si>
  <si>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</si>
  <si>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</si>
  <si>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</si>
  <si>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</si>
  <si>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</si>
  <si>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</si>
  <si>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</si>
  <si>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</si>
  <si>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</si>
  <si>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</si>
  <si>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</si>
  <si>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</si>
  <si>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</si>
  <si>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</si>
  <si>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</si>
  <si>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</si>
  <si>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</si>
  <si>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</si>
  <si>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</si>
  <si>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</si>
  <si>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</si>
  <si>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</si>
  <si>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</si>
  <si>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</si>
  <si>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</si>
  <si>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</si>
  <si>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</si>
  <si>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</si>
  <si>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</si>
  <si>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</si>
  <si>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</si>
  <si>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</si>
  <si>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</si>
  <si>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</si>
  <si>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</si>
  <si>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</si>
  <si>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</si>
  <si>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</si>
  <si>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</si>
  <si>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</si>
  <si>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</si>
  <si>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</si>
  <si>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</si>
  <si>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</si>
  <si>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</si>
  <si>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</si>
  <si>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</si>
  <si>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</si>
  <si>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</si>
  <si>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</si>
  <si>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</si>
  <si>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</si>
  <si>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</si>
  <si>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</si>
  <si>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</si>
  <si>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</si>
  <si>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</si>
  <si>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</si>
  <si>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</si>
  <si>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</si>
  <si>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</si>
  <si>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</si>
  <si>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</si>
  <si>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</si>
  <si>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</si>
  <si>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</si>
  <si>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</si>
  <si>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</si>
  <si>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</si>
  <si>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</si>
  <si>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</si>
  <si>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</si>
  <si>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</si>
  <si>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</si>
  <si>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</si>
  <si>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</si>
  <si>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</si>
  <si>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</si>
  <si>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</si>
  <si>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</si>
  <si>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</si>
  <si>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</si>
  <si>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</si>
  <si>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</si>
  <si>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</si>
  <si>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</si>
  <si>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</si>
  <si>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</si>
  <si>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</si>
  <si>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</si>
  <si>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</si>
  <si>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</si>
  <si>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</si>
  <si>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</si>
  <si>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</si>
  <si>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</si>
  <si>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</si>
  <si>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</si>
  <si>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</si>
  <si>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</si>
  <si>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</si>
  <si>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</si>
  <si>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</si>
  <si>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</si>
  <si>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</si>
  <si>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</si>
  <si>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</si>
  <si>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</si>
  <si>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</si>
  <si>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</si>
  <si>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</si>
  <si>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</si>
  <si>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</si>
  <si>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</si>
  <si>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</si>
  <si>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</si>
  <si>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</si>
  <si>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</si>
  <si>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</si>
  <si>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</si>
  <si>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</si>
  <si>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</si>
  <si>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</si>
  <si>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</si>
  <si>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</si>
  <si>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</si>
  <si>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</si>
  <si>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</si>
  <si>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</si>
  <si>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</si>
  <si>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</si>
  <si>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</si>
  <si>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</si>
  <si>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</si>
  <si>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</si>
  <si>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</si>
  <si>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</si>
  <si>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</si>
  <si>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</si>
  <si>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</si>
  <si>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</si>
  <si>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</si>
  <si>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</si>
  <si>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</si>
  <si>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</si>
  <si>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</si>
  <si>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</si>
  <si>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</si>
  <si>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</si>
  <si>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</si>
  <si>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</si>
  <si>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</si>
  <si>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</si>
  <si>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</si>
  <si>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</si>
  <si>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</si>
  <si>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</si>
  <si>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</si>
  <si>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</si>
  <si>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</si>
  <si>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</si>
  <si>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</si>
  <si>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</si>
  <si>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</si>
  <si>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</si>
  <si>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</si>
  <si>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</si>
  <si>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</si>
  <si>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</si>
  <si>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</si>
  <si>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</si>
  <si>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</si>
  <si>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</si>
  <si>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</si>
  <si>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</si>
  <si>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</si>
  <si>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</si>
  <si>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</si>
  <si>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</si>
  <si>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</si>
  <si>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</si>
  <si>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</si>
  <si>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</si>
  <si>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</si>
  <si>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</si>
  <si>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</si>
  <si>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</si>
  <si>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</si>
  <si>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</si>
  <si>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</si>
  <si>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</si>
  <si>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</si>
  <si>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</si>
  <si>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</si>
  <si>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</si>
  <si>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</si>
  <si>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</si>
  <si>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</si>
  <si>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</si>
  <si>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</si>
  <si>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</si>
  <si>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</si>
  <si>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</si>
  <si>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</si>
  <si>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</si>
  <si>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</si>
  <si>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</si>
  <si>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</si>
  <si>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</si>
  <si>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</si>
  <si>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</si>
  <si>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</si>
  <si>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</si>
  <si>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</si>
  <si>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</si>
  <si>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</si>
  <si>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</si>
  <si>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</si>
  <si>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</si>
  <si>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</si>
  <si>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</si>
  <si>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</si>
  <si>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</si>
  <si>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</si>
  <si>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</si>
  <si>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</si>
  <si>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</si>
  <si>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</si>
  <si>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</si>
  <si>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</si>
  <si>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</si>
  <si>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</si>
  <si>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</si>
  <si>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</si>
  <si>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</si>
  <si>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</si>
  <si>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</si>
  <si>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</si>
  <si>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</si>
  <si>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</si>
  <si>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</si>
  <si>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</si>
  <si>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</si>
  <si>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</si>
  <si>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</si>
  <si>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</si>
  <si>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</si>
  <si>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</si>
  <si>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</si>
  <si>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</si>
  <si>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</si>
  <si>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</si>
  <si>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</si>
  <si>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</si>
  <si>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</si>
  <si>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</si>
  <si>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</si>
  <si>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</si>
  <si>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</si>
  <si>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</si>
  <si>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</si>
  <si>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</si>
  <si>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</si>
  <si>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</si>
  <si>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</si>
  <si>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</si>
  <si>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</si>
  <si>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</si>
  <si>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</si>
  <si>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</si>
  <si>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</si>
  <si>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</si>
  <si>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</si>
  <si>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</si>
  <si>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</si>
  <si>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</si>
  <si>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</si>
  <si>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</si>
  <si>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</si>
  <si>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</si>
  <si>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</si>
  <si>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</si>
  <si>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</si>
  <si>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</si>
  <si>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</si>
  <si>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</si>
  <si>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</si>
  <si>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</si>
  <si>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</si>
  <si>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</si>
  <si>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</si>
  <si>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</si>
  <si>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</si>
  <si>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</si>
  <si>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</si>
  <si>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</si>
  <si>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</si>
  <si>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</si>
  <si>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</si>
  <si>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</si>
  <si>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</si>
  <si>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</si>
  <si>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</si>
  <si>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</si>
  <si>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</si>
  <si>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</si>
  <si>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</si>
  <si>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</si>
  <si>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</si>
  <si>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</si>
  <si>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</si>
  <si>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</si>
  <si>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</si>
  <si>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</si>
  <si>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</si>
  <si>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</si>
  <si>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</si>
  <si>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</si>
  <si>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</si>
  <si>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</si>
  <si>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</si>
  <si>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</si>
  <si>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</si>
  <si>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</si>
  <si>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</si>
  <si>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</si>
  <si>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</si>
  <si>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</si>
  <si>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</si>
  <si>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</si>
  <si>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</si>
  <si>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</si>
  <si>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</si>
  <si>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</si>
  <si>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</si>
  <si>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</si>
  <si>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</si>
  <si>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</si>
  <si>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</si>
  <si>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</si>
  <si>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</si>
  <si>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</si>
  <si>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</si>
  <si>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</si>
  <si>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</si>
  <si>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</si>
  <si>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</si>
  <si>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</si>
  <si>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</si>
  <si>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</si>
  <si>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</si>
  <si>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</si>
  <si>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</si>
  <si>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</si>
  <si>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</si>
  <si>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</si>
  <si>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</si>
  <si>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</si>
  <si>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</si>
  <si>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</si>
  <si>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</si>
  <si>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</si>
  <si>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</si>
  <si>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</si>
  <si>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</si>
  <si>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</si>
  <si>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</si>
  <si>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</si>
  <si>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</si>
  <si>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</si>
  <si>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</si>
  <si>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</si>
  <si>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</si>
  <si>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</si>
  <si>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</si>
  <si>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</si>
  <si>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</si>
  <si>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</si>
  <si>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</si>
  <si>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</si>
  <si>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</si>
  <si>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</si>
  <si>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</si>
  <si>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</si>
  <si>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</si>
  <si>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</si>
  <si>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</si>
  <si>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</si>
  <si>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</si>
  <si>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</si>
  <si>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</si>
  <si>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</si>
  <si>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</si>
  <si>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</si>
  <si>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</si>
  <si>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</si>
  <si>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</si>
  <si>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</si>
  <si>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</si>
  <si>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</si>
  <si>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</si>
  <si>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</si>
  <si>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</si>
  <si>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</si>
  <si>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</si>
  <si>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</si>
  <si>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</si>
  <si>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</si>
  <si>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</si>
  <si>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</si>
  <si>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</si>
  <si>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</si>
  <si>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</si>
  <si>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</si>
  <si>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</si>
  <si>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</si>
  <si>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</si>
  <si>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</si>
  <si>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</si>
  <si>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</si>
  <si>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</si>
  <si>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</si>
  <si>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</si>
  <si>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</si>
  <si>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</si>
  <si>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</si>
  <si>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</si>
  <si>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</si>
  <si>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</si>
  <si>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</si>
  <si>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</si>
  <si>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</si>
  <si>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</si>
  <si>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</si>
  <si>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</si>
  <si>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</si>
  <si>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</si>
  <si>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</si>
  <si>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</si>
  <si>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</si>
  <si>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</si>
  <si>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</si>
  <si>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</si>
  <si>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</si>
  <si>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</si>
  <si>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</si>
  <si>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</si>
  <si>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</si>
  <si>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</si>
  <si>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</si>
  <si>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</si>
  <si>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</si>
  <si>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</si>
  <si>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</si>
  <si>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</si>
  <si>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</si>
  <si>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</si>
  <si>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</si>
  <si>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</si>
  <si>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</si>
  <si>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</si>
  <si>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</si>
  <si>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</si>
  <si>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</si>
  <si>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</si>
  <si>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</si>
  <si>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</si>
  <si>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</si>
  <si>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</si>
  <si>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</si>
  <si>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</si>
  <si>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</si>
  <si>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</si>
  <si>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</si>
  <si>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</si>
  <si>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</si>
  <si>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</si>
  <si>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</si>
  <si>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</si>
  <si>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</si>
  <si>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</si>
  <si>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</si>
  <si>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</si>
  <si>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</si>
  <si>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</si>
  <si>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</si>
  <si>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</si>
  <si>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</si>
  <si>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</si>
  <si>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</si>
  <si>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</si>
  <si>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</si>
  <si>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</si>
  <si>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</si>
  <si>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</si>
  <si>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</si>
  <si>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</si>
  <si>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</si>
  <si>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</si>
  <si>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</si>
  <si>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</si>
  <si>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</si>
  <si>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</si>
  <si>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</si>
  <si>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</si>
  <si>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</si>
  <si>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</si>
  <si>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</si>
  <si>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</si>
  <si>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</si>
  <si>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</si>
  <si>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</si>
  <si>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</si>
  <si>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</si>
  <si>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</si>
  <si>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</si>
  <si>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</si>
  <si>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</si>
  <si>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</si>
  <si>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</si>
  <si>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</si>
  <si>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</si>
  <si>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</si>
  <si>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</si>
  <si>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</si>
  <si>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</si>
  <si>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</si>
  <si>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</si>
  <si>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</si>
  <si>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</si>
  <si>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</si>
  <si>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</si>
  <si>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</si>
  <si>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</si>
  <si>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</si>
  <si>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</si>
  <si>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</si>
  <si>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</si>
  <si>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</si>
  <si>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</si>
  <si>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</si>
  <si>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</si>
  <si>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</si>
  <si>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</si>
  <si>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</si>
  <si>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</si>
  <si>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</si>
  <si>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</si>
  <si>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</si>
  <si>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</si>
  <si>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</si>
  <si>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</si>
  <si>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</si>
  <si>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</si>
  <si>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</si>
  <si>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</si>
  <si>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</si>
  <si>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</si>
  <si>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</si>
  <si>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</si>
  <si>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</si>
  <si>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</si>
  <si>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</si>
  <si>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</si>
  <si>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</si>
  <si>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</si>
  <si>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</si>
  <si>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</si>
  <si>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</si>
  <si>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</si>
  <si>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</si>
  <si>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</si>
  <si>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</si>
  <si>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</si>
  <si>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</si>
  <si>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</si>
  <si>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</si>
  <si>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</si>
  <si>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</si>
  <si>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</si>
  <si>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</si>
  <si>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</si>
  <si>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</si>
  <si>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</si>
  <si>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</si>
  <si>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</si>
  <si>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</si>
  <si>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</si>
  <si>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</si>
  <si>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</si>
  <si>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</si>
  <si>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</si>
  <si>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</si>
  <si>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</si>
  <si>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</si>
  <si>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</si>
  <si>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</si>
  <si>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</si>
  <si>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</si>
  <si>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</si>
  <si>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</si>
  <si>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</si>
  <si>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</si>
  <si>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</si>
  <si>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</si>
  <si>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</si>
  <si>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</si>
  <si>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</si>
  <si>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</si>
  <si>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</si>
  <si>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</si>
  <si>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</si>
  <si>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</si>
  <si>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</si>
  <si>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</si>
  <si>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</si>
  <si>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</si>
  <si>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</si>
  <si>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</si>
  <si>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</si>
  <si>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</si>
  <si>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</si>
  <si>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</si>
  <si>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</si>
  <si>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</si>
  <si>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</si>
  <si>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</si>
  <si>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</si>
  <si>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</si>
  <si>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</si>
  <si>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</si>
  <si>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</si>
  <si>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</si>
  <si>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</si>
  <si>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</si>
  <si>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</si>
  <si>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</si>
  <si>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</si>
  <si>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</si>
  <si>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</si>
  <si>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</si>
  <si>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</si>
  <si>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</si>
  <si>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</si>
  <si>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</si>
  <si>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</si>
  <si>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</si>
  <si>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</si>
  <si>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</si>
  <si>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</si>
  <si>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</si>
  <si>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</si>
  <si>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</si>
  <si>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</si>
  <si>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</si>
  <si>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</si>
  <si>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</si>
  <si>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</si>
  <si>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</si>
  <si>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</si>
  <si>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</si>
  <si>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</si>
  <si>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</si>
  <si>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</si>
  <si>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</si>
  <si>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</si>
  <si>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</si>
  <si>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</si>
  <si>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</si>
  <si>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</si>
  <si>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</si>
  <si>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</si>
  <si>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</si>
  <si>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</si>
  <si>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</si>
  <si>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</si>
  <si>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</si>
  <si>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</si>
  <si>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</si>
  <si>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</si>
  <si>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</si>
  <si>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</si>
  <si>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</si>
  <si>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</si>
  <si>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</si>
  <si>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</si>
  <si>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</si>
  <si>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</si>
  <si>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</si>
  <si>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</si>
  <si>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</si>
  <si>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</si>
  <si>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</si>
  <si>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</si>
  <si>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</si>
  <si>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</si>
  <si>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</si>
  <si>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</si>
  <si>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</si>
  <si>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</si>
  <si>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</si>
  <si>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</si>
  <si>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</si>
  <si>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</si>
  <si>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</si>
  <si>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</si>
  <si>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</si>
  <si>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</si>
  <si>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</si>
  <si>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</si>
  <si>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</si>
  <si>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</si>
  <si>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</si>
  <si>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</si>
  <si>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</si>
  <si>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</si>
  <si>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</si>
  <si>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</si>
  <si>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</si>
  <si>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</si>
  <si>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</si>
  <si>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</si>
  <si>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</si>
  <si>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</si>
  <si>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</si>
  <si>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</si>
  <si>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</si>
  <si>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</si>
  <si>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</si>
  <si>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</si>
  <si>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</si>
  <si>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</si>
  <si>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</si>
  <si>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</si>
  <si>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</si>
  <si>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</si>
  <si>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</si>
  <si>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</si>
  <si>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</si>
  <si>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</si>
  <si>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</si>
  <si>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</si>
  <si>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</si>
  <si>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</si>
  <si>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</si>
  <si>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</si>
  <si>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</si>
  <si>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</si>
  <si>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</si>
  <si>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</si>
  <si>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</si>
  <si>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</si>
  <si>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</si>
  <si>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</si>
  <si>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</si>
  <si>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</si>
  <si>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</si>
  <si>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</si>
  <si>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</si>
  <si>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</si>
  <si>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</si>
  <si>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</si>
  <si>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</si>
  <si>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</si>
  <si>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</si>
  <si>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</si>
  <si>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</si>
  <si>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</si>
  <si>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</si>
  <si>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</si>
  <si>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</si>
  <si>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</si>
  <si>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</si>
  <si>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</si>
  <si>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</si>
  <si>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</si>
  <si>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</si>
  <si>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</si>
  <si>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</si>
  <si>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</si>
  <si>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</si>
  <si>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</si>
  <si>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</si>
  <si>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</si>
  <si>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</si>
  <si>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</si>
  <si>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</si>
  <si>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</si>
  <si>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</si>
  <si>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</si>
  <si>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</si>
  <si>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</si>
  <si>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</si>
  <si>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</si>
  <si>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</si>
  <si>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</si>
  <si>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</si>
  <si>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</si>
  <si>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</si>
  <si>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</si>
  <si>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</si>
  <si>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</si>
  <si>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</si>
  <si>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</si>
  <si>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</si>
  <si>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</si>
  <si>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</si>
  <si>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</si>
  <si>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</si>
  <si>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</si>
  <si>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</si>
  <si>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</si>
  <si>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</si>
  <si>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</si>
  <si>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</si>
  <si>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</si>
  <si>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</si>
  <si>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</si>
  <si>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</si>
  <si>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</si>
  <si>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</si>
  <si>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</si>
  <si>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</si>
  <si>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</si>
  <si>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</si>
  <si>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</si>
  <si>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</si>
  <si>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</si>
  <si>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</si>
  <si>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</si>
  <si>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</si>
  <si>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</si>
  <si>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</si>
  <si>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</si>
  <si>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</si>
  <si>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</si>
  <si>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</si>
  <si>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</si>
  <si>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</si>
  <si>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</si>
  <si>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</si>
  <si>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</si>
  <si>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</si>
  <si>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</si>
  <si>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</si>
  <si>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</si>
  <si>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</si>
  <si>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</si>
  <si>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</si>
  <si>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</si>
  <si>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</si>
  <si>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</si>
  <si>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</si>
  <si>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</si>
  <si>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</si>
  <si>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</si>
  <si>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</si>
  <si>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</si>
  <si>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</si>
  <si>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</si>
  <si>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</si>
  <si>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</si>
  <si>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</si>
  <si>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</si>
  <si>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</si>
  <si>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</si>
  <si>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</si>
  <si>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</si>
  <si>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</si>
  <si>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</si>
  <si>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</si>
  <si>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</si>
  <si>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</si>
  <si>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</si>
  <si>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</si>
  <si>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</si>
  <si>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</si>
  <si>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</si>
  <si>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</si>
  <si>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</si>
  <si>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</si>
  <si>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</si>
  <si>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</si>
  <si>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</si>
  <si>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</si>
  <si>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</si>
  <si>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</si>
  <si>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</si>
  <si>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</si>
  <si>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</si>
  <si>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</si>
  <si>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</si>
  <si>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</si>
  <si>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</si>
  <si>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</si>
  <si>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</si>
  <si>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</si>
  <si>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</si>
  <si>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</si>
  <si>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</si>
  <si>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</si>
  <si>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</si>
  <si>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</si>
  <si>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</si>
  <si>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</si>
  <si>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</si>
  <si>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</si>
  <si>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</si>
  <si>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</si>
  <si>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</si>
  <si>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</si>
  <si>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</si>
  <si>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</si>
  <si>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</si>
  <si>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</si>
  <si>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</si>
  <si>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</si>
  <si>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</si>
  <si>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</si>
  <si>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</si>
  <si>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</si>
  <si>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</si>
  <si>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</si>
  <si>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</si>
  <si>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</si>
  <si>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</si>
  <si>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</si>
  <si>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</si>
  <si>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</si>
  <si>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</si>
  <si>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</si>
  <si>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</si>
  <si>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</si>
  <si>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</si>
  <si>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</si>
  <si>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</si>
  <si>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</si>
  <si>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</si>
  <si>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</si>
  <si>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</si>
  <si>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</si>
  <si>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</si>
  <si>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</si>
  <si>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</si>
  <si>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</si>
  <si>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</si>
  <si>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</si>
  <si>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</si>
  <si>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</si>
  <si>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</si>
  <si>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</si>
  <si>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</si>
  <si>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</si>
  <si>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</si>
  <si>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</si>
  <si>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</si>
  <si>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</si>
  <si>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</si>
  <si>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</si>
  <si>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</si>
  <si>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</si>
  <si>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</si>
  <si>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</si>
  <si>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</si>
  <si>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</si>
  <si>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</si>
  <si>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</si>
  <si>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</si>
  <si>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</si>
  <si>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</si>
  <si>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</si>
  <si>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</si>
  <si>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</si>
  <si>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</si>
  <si>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</si>
  <si>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</si>
  <si>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</si>
  <si>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</si>
  <si>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</si>
  <si>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</si>
  <si>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</si>
  <si>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</si>
  <si>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</si>
  <si>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</si>
  <si>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</si>
  <si>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</si>
  <si>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</si>
  <si>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</si>
  <si>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</si>
  <si>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</si>
  <si>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</si>
  <si>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</si>
  <si>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</si>
  <si>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</si>
  <si>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</si>
  <si>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</si>
  <si>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</si>
  <si>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</si>
  <si>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</si>
  <si>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</si>
  <si>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</si>
  <si>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</si>
  <si>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</si>
  <si>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</si>
  <si>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</si>
  <si>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</si>
  <si>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</si>
  <si>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</si>
  <si>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</si>
  <si>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</si>
  <si>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</si>
  <si>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</si>
  <si>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</si>
  <si>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</si>
  <si>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</si>
  <si>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</si>
  <si>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</si>
  <si>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</si>
  <si>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</si>
  <si>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</si>
  <si>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</si>
  <si>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</si>
  <si>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</si>
  <si>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</si>
  <si>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</si>
  <si>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</si>
  <si>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</si>
  <si>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</si>
  <si>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</si>
  <si>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</si>
  <si>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</si>
  <si>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</si>
  <si>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</si>
  <si>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</si>
  <si>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</si>
  <si>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</si>
  <si>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</si>
  <si>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</si>
  <si>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</si>
  <si>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</si>
  <si>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</si>
  <si>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</si>
  <si>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</si>
  <si>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</si>
  <si>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</si>
  <si>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</si>
  <si>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</si>
  <si>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</si>
  <si>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</si>
  <si>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</si>
  <si>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</si>
  <si>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</si>
  <si>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</si>
  <si>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</si>
  <si>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</si>
  <si>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</si>
  <si>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</si>
  <si>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</si>
  <si>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</si>
  <si>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</si>
  <si>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</si>
  <si>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</si>
  <si>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</si>
  <si>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</si>
  <si>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</si>
  <si>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</si>
  <si>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</si>
  <si>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</si>
  <si>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</si>
  <si>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</si>
  <si>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</si>
  <si>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</si>
  <si>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</si>
  <si>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</si>
  <si>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</si>
  <si>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</si>
  <si>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</si>
  <si>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</si>
  <si>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</si>
  <si>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</si>
  <si>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</si>
  <si>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</si>
  <si>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</si>
  <si>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</si>
  <si>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</si>
  <si>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</si>
  <si>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</si>
  <si>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</si>
  <si>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</si>
  <si>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</si>
  <si>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</si>
  <si>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</si>
  <si>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</si>
  <si>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</si>
  <si>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</si>
  <si>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</si>
  <si>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</si>
  <si>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</si>
  <si>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</si>
  <si>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</si>
  <si>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</si>
  <si>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</si>
  <si>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</si>
  <si>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</si>
  <si>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</si>
  <si>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</si>
  <si>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</si>
  <si>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</si>
  <si>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</si>
  <si>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</si>
  <si>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</si>
  <si>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</si>
  <si>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</si>
  <si>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</si>
  <si>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</si>
  <si>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</si>
  <si>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</si>
  <si>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</si>
  <si>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</si>
  <si>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</si>
  <si>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</si>
  <si>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</si>
  <si>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</si>
  <si>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</si>
  <si>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</si>
  <si>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</si>
  <si>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</si>
  <si>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</si>
  <si>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</si>
  <si>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</si>
  <si>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</si>
  <si>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</si>
  <si>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</si>
  <si>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</si>
  <si>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</si>
  <si>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</si>
  <si>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</si>
  <si>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</si>
  <si>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</si>
  <si>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</si>
  <si>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</si>
  <si>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</si>
  <si>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</si>
  <si>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</si>
  <si>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</si>
  <si>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</si>
  <si>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</si>
  <si>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</si>
  <si>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</si>
  <si>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</si>
  <si>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</si>
  <si>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</si>
  <si>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</si>
  <si>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</si>
  <si>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</si>
  <si>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</si>
  <si>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</si>
  <si>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</si>
  <si>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</si>
  <si>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</si>
  <si>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</si>
  <si>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</si>
  <si>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</si>
  <si>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</si>
  <si>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</si>
  <si>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</si>
  <si>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</si>
  <si>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</si>
  <si>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</si>
  <si>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</si>
  <si>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</si>
  <si>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</si>
  <si>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</si>
  <si>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</si>
  <si>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</si>
  <si>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</si>
  <si>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</si>
  <si>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</si>
  <si>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</si>
  <si>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</si>
  <si>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</si>
  <si>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</si>
  <si>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</si>
  <si>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</si>
  <si>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</si>
  <si>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</si>
  <si>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</si>
  <si>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</si>
  <si>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</si>
  <si>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</si>
  <si>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</si>
  <si>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</si>
  <si>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</si>
  <si>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</si>
  <si>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</si>
  <si>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</si>
  <si>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</si>
  <si>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</si>
  <si>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</si>
  <si>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</si>
  <si>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</si>
  <si>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</si>
  <si>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</si>
  <si>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</si>
  <si>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</si>
  <si>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</si>
  <si>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</si>
  <si>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</si>
  <si>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</si>
  <si>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</si>
  <si>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</si>
  <si>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</si>
  <si>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</si>
  <si>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</si>
  <si>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</si>
  <si>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</si>
  <si>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</si>
  <si>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</si>
  <si>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</si>
  <si>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</si>
  <si>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</si>
  <si>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</si>
  <si>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</si>
  <si>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</si>
  <si>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</si>
  <si>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</si>
  <si>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</si>
  <si>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</si>
  <si>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</si>
  <si>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</si>
  <si>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</si>
  <si>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</si>
  <si>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</si>
  <si>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</si>
  <si>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</si>
  <si>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</si>
  <si>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</si>
  <si>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</si>
  <si>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</si>
  <si>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</si>
  <si>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</si>
  <si>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</si>
  <si>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</si>
  <si>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</si>
  <si>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</si>
  <si>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</si>
  <si>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</si>
  <si>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</si>
  <si>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</si>
  <si>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</si>
  <si>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</si>
  <si>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</si>
  <si>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</si>
  <si>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</si>
  <si>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</si>
  <si>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</si>
  <si>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</si>
  <si>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</si>
  <si>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</si>
  <si>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</si>
  <si>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</si>
  <si>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</si>
  <si>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</si>
  <si>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</si>
  <si>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</si>
  <si>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</si>
  <si>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</si>
  <si>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</si>
  <si>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</si>
  <si>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</si>
  <si>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</si>
  <si>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</si>
  <si>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</si>
  <si>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</si>
  <si>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</si>
  <si>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</si>
  <si>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</si>
  <si>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</si>
  <si>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</si>
  <si>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</si>
  <si>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</si>
  <si>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</si>
  <si>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</si>
  <si>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</si>
  <si>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</si>
  <si>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</si>
  <si>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</si>
  <si>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</si>
  <si>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</si>
  <si>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</si>
  <si>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</si>
  <si>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</si>
  <si>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</si>
  <si>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</si>
  <si>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</si>
  <si>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</si>
  <si>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</si>
  <si>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</si>
  <si>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</si>
  <si>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</si>
  <si>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</si>
  <si>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</si>
  <si>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</si>
  <si>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</si>
  <si>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</si>
  <si>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</si>
  <si>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</si>
  <si>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</si>
  <si>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</si>
  <si>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</si>
  <si>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</si>
  <si>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</si>
  <si>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</si>
  <si>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</si>
  <si>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</si>
  <si>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</si>
  <si>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</si>
  <si>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</si>
  <si>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</si>
  <si>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</si>
  <si>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</si>
  <si>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</si>
  <si>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</si>
  <si>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</si>
  <si>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</si>
  <si>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</si>
  <si>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</si>
  <si>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</si>
  <si>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</si>
  <si>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</si>
  <si>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</si>
  <si>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</si>
  <si>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</si>
  <si>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</si>
  <si>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</si>
  <si>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</si>
  <si>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</si>
  <si>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</si>
  <si>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</si>
  <si>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</si>
  <si>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</si>
  <si>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</si>
  <si>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</si>
  <si>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</si>
  <si>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</si>
  <si>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</si>
  <si>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</si>
  <si>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</si>
  <si>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</si>
  <si>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</si>
  <si>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</si>
  <si>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</si>
  <si>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</si>
  <si>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</si>
  <si>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</si>
  <si>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</si>
  <si>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</si>
  <si>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</si>
  <si>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</si>
  <si>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</si>
  <si>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</si>
  <si>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</si>
  <si>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</si>
  <si>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</si>
  <si>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</si>
  <si>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</si>
  <si>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</si>
  <si>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</si>
  <si>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</si>
  <si>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</si>
  <si>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</si>
  <si>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</si>
  <si>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</si>
  <si>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</si>
  <si>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</si>
  <si>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</si>
  <si>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</si>
  <si>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</si>
  <si>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</si>
  <si>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</si>
  <si>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</si>
  <si>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</si>
  <si>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</si>
  <si>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</si>
  <si>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</si>
  <si>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</si>
  <si>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</si>
  <si>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</si>
  <si>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</si>
  <si>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</si>
  <si>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</si>
  <si>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</si>
  <si>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</si>
  <si>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</si>
  <si>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</si>
  <si>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</si>
  <si>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</si>
  <si>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</si>
  <si>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</si>
  <si>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</si>
  <si>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</si>
  <si>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</si>
  <si>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</si>
  <si>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</si>
  <si>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</si>
  <si>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</si>
  <si>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</si>
  <si>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</si>
  <si>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</si>
  <si>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</si>
  <si>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</si>
  <si>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</si>
  <si>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</si>
  <si>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</si>
  <si>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</si>
  <si>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</si>
  <si>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</si>
  <si>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</si>
  <si>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</si>
  <si>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</si>
  <si>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</si>
  <si>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</si>
  <si>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</si>
  <si>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</si>
  <si>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</si>
  <si>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</si>
  <si>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</si>
  <si>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</si>
  <si>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</si>
  <si>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</si>
  <si>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</si>
  <si>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</si>
  <si>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</si>
  <si>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</si>
  <si>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</si>
  <si>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</si>
  <si>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</si>
  <si>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</si>
  <si>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</si>
  <si>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</si>
  <si>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</si>
  <si>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</si>
  <si>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</si>
  <si>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</si>
  <si>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</si>
  <si>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</si>
  <si>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</si>
  <si>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</si>
  <si>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</si>
  <si>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</si>
  <si>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</si>
  <si>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</si>
  <si>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</si>
  <si>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</si>
  <si>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</si>
  <si>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</si>
  <si>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</si>
  <si>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</si>
  <si>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</si>
  <si>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</si>
  <si>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</si>
  <si>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</si>
  <si>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</si>
  <si>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</si>
  <si>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</si>
  <si>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</si>
  <si>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</si>
  <si>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</si>
  <si>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</si>
  <si>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</si>
  <si>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</si>
  <si>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</si>
  <si>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</si>
  <si>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</si>
  <si>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</si>
  <si>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</si>
  <si>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</si>
  <si>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</si>
  <si>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</si>
  <si>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</si>
  <si>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</si>
  <si>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</si>
  <si>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</si>
  <si>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</si>
  <si>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</si>
  <si>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</si>
  <si>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</si>
  <si>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</si>
  <si>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</si>
  <si>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</si>
  <si>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</si>
  <si>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</si>
  <si>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</si>
  <si>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</si>
  <si>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</si>
  <si>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</si>
  <si>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</si>
  <si>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</si>
  <si>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</si>
  <si>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</si>
  <si>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</si>
  <si>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</si>
  <si>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</si>
  <si>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</si>
  <si>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</si>
  <si>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</si>
  <si>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</si>
  <si>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</si>
  <si>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</si>
  <si>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</si>
  <si>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</si>
  <si>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</si>
  <si>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</si>
  <si>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</si>
  <si>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</si>
  <si>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</si>
  <si>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</si>
  <si>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</si>
  <si>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</si>
  <si>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</si>
  <si>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</si>
  <si>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</si>
  <si>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</si>
  <si>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</si>
  <si>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</si>
  <si>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</si>
  <si>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</si>
  <si>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</si>
  <si>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</si>
  <si>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</si>
  <si>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</si>
  <si>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</si>
  <si>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</si>
  <si>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</si>
  <si>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</si>
  <si>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</si>
  <si>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</si>
  <si>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</si>
  <si>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</si>
  <si>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</si>
  <si>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</si>
  <si>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</si>
  <si>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</si>
  <si>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</si>
  <si>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</si>
  <si>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</si>
  <si>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</si>
  <si>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</si>
  <si>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</si>
  <si>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</si>
  <si>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</si>
  <si>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</si>
  <si>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</si>
  <si>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</si>
  <si>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</si>
  <si>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</si>
  <si>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</si>
  <si>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</si>
  <si>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</si>
  <si>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</si>
  <si>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</si>
  <si>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</si>
  <si>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</si>
  <si>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</si>
  <si>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</si>
  <si>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</si>
  <si>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</si>
  <si>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</si>
  <si>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</si>
  <si>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</si>
  <si>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</si>
  <si>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</si>
  <si>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</si>
  <si>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</si>
  <si>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</si>
  <si>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</si>
  <si>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</si>
  <si>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</si>
  <si>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</si>
  <si>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</si>
  <si>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</si>
  <si>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</si>
  <si>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</si>
  <si>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</si>
  <si>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</si>
  <si>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</si>
  <si>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</si>
  <si>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</si>
  <si>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</si>
  <si>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</si>
  <si>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</si>
  <si>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</si>
  <si>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</si>
  <si>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</si>
  <si>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</si>
  <si>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</si>
  <si>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</si>
  <si>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</si>
  <si>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</si>
  <si>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</si>
  <si>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</si>
  <si>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</si>
  <si>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</si>
  <si>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</si>
  <si>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</si>
  <si>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</si>
  <si>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</si>
  <si>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</si>
  <si>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</si>
  <si>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</si>
  <si>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</si>
  <si>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</si>
  <si>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</si>
  <si>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</si>
  <si>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</si>
  <si>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</si>
  <si>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</si>
  <si>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</si>
  <si>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</si>
  <si>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</si>
  <si>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</si>
  <si>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</si>
  <si>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</si>
  <si>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</si>
  <si>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</si>
  <si>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</si>
  <si>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</si>
  <si>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</si>
  <si>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</si>
  <si>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</si>
  <si>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</si>
  <si>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</si>
  <si>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</si>
  <si>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</si>
  <si>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</si>
  <si>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</si>
  <si>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</si>
  <si>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</si>
  <si>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</si>
  <si>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</si>
  <si>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</si>
  <si>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</si>
  <si>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</si>
  <si>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</si>
  <si>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</si>
  <si>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</si>
  <si>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</si>
  <si>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</si>
  <si>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</si>
  <si>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</si>
  <si>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</si>
  <si>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</si>
  <si>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</si>
  <si>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</si>
  <si>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</si>
  <si>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</si>
  <si>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</si>
  <si>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</si>
  <si>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</si>
  <si>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</si>
  <si>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</si>
  <si>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</si>
  <si>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</si>
  <si>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</si>
  <si>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</si>
  <si>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</si>
  <si>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</si>
  <si>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</si>
  <si>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</si>
  <si>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</si>
  <si>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</si>
  <si>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</si>
  <si>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</si>
  <si>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</si>
  <si>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</si>
  <si>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</si>
  <si>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</si>
  <si>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</si>
  <si>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</si>
  <si>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</si>
  <si>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</si>
  <si>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</si>
  <si>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</si>
  <si>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</si>
  <si>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</si>
  <si>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</si>
  <si>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</si>
  <si>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</si>
  <si>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</si>
  <si>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</si>
  <si>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</si>
  <si>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</si>
  <si>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</si>
  <si>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</si>
  <si>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</si>
  <si>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</si>
  <si>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</si>
  <si>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</si>
  <si>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</si>
  <si>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</si>
  <si>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</si>
  <si>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</si>
  <si>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</si>
  <si>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</si>
  <si>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</si>
  <si>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</si>
  <si>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</si>
  <si>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</si>
  <si>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</si>
  <si>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</si>
  <si>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</si>
  <si>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</si>
  <si>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</si>
  <si>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</si>
  <si>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</si>
  <si>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</si>
  <si>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</si>
  <si>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</si>
  <si>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</si>
  <si>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</si>
  <si>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</si>
  <si>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</si>
  <si>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</si>
  <si>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</si>
  <si>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</si>
  <si>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</si>
  <si>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</si>
  <si>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</si>
  <si>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</si>
  <si>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</si>
  <si>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</si>
  <si>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</si>
  <si>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</si>
  <si>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</si>
  <si>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</si>
  <si>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</si>
  <si>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</si>
  <si>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</si>
  <si>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</si>
  <si>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</si>
  <si>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</si>
  <si>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</si>
  <si>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</si>
  <si>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</si>
  <si>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</si>
  <si>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</si>
  <si>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</si>
  <si>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</si>
  <si>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</si>
  <si>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</si>
  <si>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</si>
  <si>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</si>
  <si>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</si>
  <si>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</si>
  <si>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</si>
  <si>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</si>
  <si>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</si>
  <si>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</si>
  <si>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</si>
  <si>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</si>
  <si>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</si>
  <si>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</si>
  <si>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</si>
  <si>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</si>
  <si>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</si>
  <si>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</si>
  <si>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</si>
  <si>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</si>
  <si>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</si>
  <si>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</si>
  <si>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</si>
  <si>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</si>
  <si>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</si>
  <si>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</si>
  <si>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</si>
  <si>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</si>
  <si>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</si>
  <si>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</si>
  <si>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</si>
  <si>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</si>
  <si>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</si>
  <si>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</si>
  <si>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</si>
  <si>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</si>
  <si>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</si>
  <si>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</si>
  <si>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</si>
  <si>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</si>
  <si>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</si>
  <si>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</si>
  <si>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</si>
  <si>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</si>
  <si>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</si>
  <si>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</si>
  <si>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</si>
  <si>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</si>
  <si>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</si>
  <si>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</si>
  <si>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</si>
  <si>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</si>
  <si>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</si>
  <si>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</si>
  <si>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</si>
  <si>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</si>
  <si>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</si>
  <si>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</si>
  <si>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</si>
  <si>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</si>
  <si>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</si>
  <si>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</si>
  <si>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</si>
  <si>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</si>
  <si>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</si>
  <si>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</si>
  <si>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</si>
  <si>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</si>
  <si>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</si>
  <si>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</si>
  <si>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</si>
  <si>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</si>
  <si>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</si>
  <si>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</si>
  <si>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</si>
  <si>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</si>
  <si>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</si>
  <si>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</si>
  <si>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</si>
  <si>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</si>
  <si>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</si>
  <si>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</si>
  <si>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</si>
  <si>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</si>
  <si>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</si>
  <si>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</si>
  <si>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</si>
  <si>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</si>
  <si>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</si>
  <si>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</si>
  <si>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</si>
  <si>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</si>
  <si>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</si>
  <si>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</si>
  <si>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</si>
  <si>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</si>
  <si>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</si>
  <si>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</si>
  <si>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</si>
  <si>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</si>
  <si>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</si>
  <si>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</si>
  <si>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</si>
  <si>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</si>
  <si>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</si>
  <si>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</si>
  <si>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</si>
  <si>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</si>
  <si>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</si>
  <si>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</si>
  <si>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</si>
  <si>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</si>
  <si>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</si>
  <si>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</si>
  <si>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</si>
  <si>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</si>
  <si>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</si>
  <si>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</si>
  <si>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</si>
  <si>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</si>
  <si>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</si>
  <si>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</si>
  <si>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</si>
  <si>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</si>
  <si>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</si>
  <si>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</si>
  <si>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</si>
  <si>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</si>
  <si>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</si>
  <si>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</si>
  <si>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</si>
  <si>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</si>
  <si>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</si>
  <si>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</si>
  <si>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</si>
  <si>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</si>
  <si>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</si>
  <si>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</si>
  <si>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</si>
  <si>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</si>
  <si>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</si>
  <si>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</si>
  <si>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</si>
  <si>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</si>
  <si>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</si>
  <si>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</si>
  <si>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</si>
  <si>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</si>
  <si>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</si>
  <si>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</si>
  <si>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</si>
  <si>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</si>
  <si>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</si>
  <si>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</si>
  <si>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</si>
  <si>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</si>
  <si>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</si>
  <si>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</si>
  <si>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</si>
  <si>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</si>
  <si>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</si>
  <si>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</si>
  <si>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</si>
  <si>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</si>
  <si>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</si>
  <si>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</si>
  <si>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</si>
  <si>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</si>
  <si>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</si>
  <si>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</si>
  <si>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</si>
  <si>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</si>
  <si>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</si>
  <si>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</si>
  <si>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</si>
  <si>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</si>
  <si>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</si>
  <si>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</si>
  <si>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</si>
  <si>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</si>
  <si>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</si>
  <si>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</si>
  <si>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</si>
  <si>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</si>
  <si>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</si>
  <si>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</si>
  <si>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</si>
  <si>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</si>
  <si>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</si>
  <si>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</si>
  <si>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</si>
  <si>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</si>
  <si>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</si>
  <si>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</si>
  <si>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</si>
  <si>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</si>
  <si>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</si>
  <si>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</si>
  <si>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</si>
  <si>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</si>
  <si>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</si>
  <si>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</si>
  <si>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</si>
  <si>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</si>
  <si>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</si>
  <si>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</si>
  <si>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</si>
  <si>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</si>
  <si>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</si>
  <si>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</si>
  <si>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</si>
  <si>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</si>
  <si>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</si>
  <si>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</si>
  <si>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</si>
  <si>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</si>
  <si>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</si>
  <si>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</si>
  <si>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</si>
  <si>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</si>
  <si>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</si>
  <si>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</si>
  <si>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</si>
  <si>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</si>
  <si>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</si>
  <si>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</si>
  <si>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</si>
  <si>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</si>
  <si>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</si>
  <si>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</si>
  <si>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</si>
  <si>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</si>
  <si>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</si>
  <si>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</si>
  <si>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</si>
  <si>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</si>
  <si>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</si>
  <si>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</si>
  <si>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</si>
  <si>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</si>
  <si>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</si>
  <si>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</si>
  <si>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</si>
  <si>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</si>
  <si>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</si>
  <si>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</si>
  <si>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</si>
  <si>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</si>
  <si>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</si>
  <si>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</si>
  <si>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</si>
  <si>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</si>
  <si>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</si>
  <si>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</si>
  <si>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</si>
  <si>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</si>
  <si>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</si>
  <si>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</si>
  <si>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</si>
  <si>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</si>
  <si>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</si>
  <si>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</si>
  <si>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</si>
  <si>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</si>
  <si>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</si>
  <si>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</si>
  <si>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</si>
  <si>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</si>
  <si>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</si>
  <si>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</si>
  <si>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</si>
  <si>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</si>
  <si>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</si>
  <si>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</si>
  <si>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</si>
  <si>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</si>
  <si>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</si>
  <si>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</si>
  <si>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</si>
  <si>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</si>
  <si>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</si>
  <si>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</si>
  <si>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</si>
  <si>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</si>
  <si>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</si>
  <si>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</si>
  <si>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</si>
  <si>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</si>
  <si>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</si>
  <si>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</si>
  <si>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</si>
  <si>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</si>
  <si>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</si>
  <si>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</si>
  <si>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</si>
  <si>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</si>
  <si>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</si>
  <si>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</si>
  <si>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</si>
  <si>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</si>
  <si>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</si>
  <si>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</si>
  <si>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</si>
  <si>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</si>
  <si>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</si>
  <si>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</si>
  <si>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</si>
  <si>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</si>
  <si>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</si>
  <si>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</si>
  <si>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</si>
  <si>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</si>
  <si>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</si>
  <si>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</si>
  <si>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</si>
  <si>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</si>
  <si>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</si>
  <si>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</si>
  <si>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</si>
  <si>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</si>
  <si>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</si>
  <si>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</si>
  <si>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</si>
  <si>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</si>
  <si>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</si>
  <si>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</si>
  <si>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</si>
  <si>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</si>
  <si>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</si>
  <si>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</si>
  <si>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</si>
  <si>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</si>
  <si>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</si>
  <si>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</si>
  <si>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</si>
  <si>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</si>
  <si>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</si>
  <si>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</si>
  <si>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</si>
  <si>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</si>
  <si>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</si>
  <si>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</si>
  <si>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</si>
  <si>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</si>
  <si>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</si>
  <si>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</si>
  <si>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</si>
  <si>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</si>
  <si>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</si>
  <si>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</si>
  <si>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</si>
  <si>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</si>
  <si>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</si>
  <si>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</si>
  <si>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</si>
  <si>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</si>
  <si>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</si>
  <si>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</si>
  <si>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</si>
  <si>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</si>
  <si>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</si>
  <si>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</si>
  <si>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</si>
  <si>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</si>
  <si>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</si>
  <si>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</si>
  <si>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</si>
  <si>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</si>
  <si>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</si>
  <si>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</si>
  <si>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</si>
  <si>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</si>
  <si>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</si>
  <si>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</si>
  <si>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</si>
  <si>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</si>
  <si>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</si>
  <si>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</si>
  <si>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</si>
  <si>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</si>
  <si>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</si>
  <si>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</si>
  <si>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</si>
  <si>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</si>
  <si>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</si>
  <si>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</si>
  <si>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</si>
  <si>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</si>
  <si>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</si>
  <si>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</si>
  <si>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</si>
  <si>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</si>
  <si>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</si>
  <si>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</si>
  <si>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</si>
  <si>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</si>
  <si>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</si>
  <si>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</si>
  <si>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</si>
  <si>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</si>
  <si>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</si>
  <si>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</si>
  <si>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</si>
  <si>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</si>
  <si>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</si>
  <si>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</si>
  <si>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</si>
  <si>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</si>
  <si>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</si>
  <si>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</si>
  <si>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</si>
  <si>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</si>
  <si>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</si>
  <si>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</si>
  <si>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</si>
  <si>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</si>
  <si>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</si>
  <si>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</si>
  <si>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</si>
  <si>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</si>
  <si>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</si>
  <si>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</si>
  <si>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</si>
  <si>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</si>
  <si>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</si>
  <si>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</si>
  <si>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</si>
  <si>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</si>
  <si>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</si>
  <si>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</si>
  <si>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</si>
  <si>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</si>
  <si>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</si>
  <si>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</si>
  <si>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</si>
  <si>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</si>
  <si>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</si>
  <si>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</si>
  <si>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</si>
  <si>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</si>
  <si>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</si>
  <si>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</si>
  <si>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</si>
  <si>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</si>
  <si>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</si>
  <si>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</si>
  <si>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</si>
  <si>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</si>
  <si>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</si>
  <si>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</si>
  <si>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</si>
  <si>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</si>
  <si>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</si>
  <si>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</si>
  <si>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</si>
  <si>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</si>
  <si>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</si>
  <si>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</si>
  <si>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</si>
  <si>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</si>
  <si>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</si>
  <si>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</si>
  <si>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</si>
  <si>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</si>
  <si>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</si>
  <si>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</si>
  <si>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</si>
  <si>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</si>
  <si>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</si>
  <si>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</si>
  <si>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</si>
  <si>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</si>
  <si>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</si>
  <si>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</si>
  <si>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</si>
  <si>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</si>
  <si>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</si>
  <si>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</si>
  <si>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</si>
  <si>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</si>
  <si>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</si>
  <si>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</si>
  <si>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</si>
  <si>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</si>
  <si>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</si>
  <si>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</si>
  <si>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</si>
  <si>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</si>
  <si>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</si>
  <si>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</si>
  <si>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</si>
  <si>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</si>
  <si>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</si>
  <si>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</si>
  <si>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</si>
  <si>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</si>
  <si>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</si>
  <si>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</si>
  <si>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</si>
  <si>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</si>
  <si>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</si>
  <si>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</si>
  <si>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</si>
  <si>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</si>
  <si>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</si>
  <si>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</si>
  <si>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</si>
  <si>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</si>
  <si>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</si>
  <si>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</si>
  <si>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</si>
  <si>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</si>
  <si>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</si>
  <si>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</si>
  <si>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</si>
  <si>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</si>
  <si>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</si>
  <si>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</si>
  <si>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</si>
  <si>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</si>
  <si>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</si>
  <si>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</si>
  <si>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</si>
  <si>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</si>
  <si>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</si>
  <si>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</si>
  <si>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</si>
  <si>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</si>
  <si>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</si>
  <si>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</si>
  <si>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</si>
  <si>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</si>
  <si>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</si>
  <si>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</si>
  <si>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</si>
  <si>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</si>
  <si>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</si>
  <si>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</si>
  <si>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</si>
  <si>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</si>
  <si>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</si>
  <si>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</si>
  <si>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</si>
  <si>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</si>
  <si>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</si>
  <si>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</si>
  <si>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</si>
  <si>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</si>
  <si>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</si>
  <si>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</si>
  <si>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</si>
  <si>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</si>
  <si>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</si>
  <si>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</si>
  <si>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</si>
  <si>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</si>
  <si>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</si>
  <si>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</si>
  <si>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</si>
  <si>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</si>
  <si>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</si>
  <si>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</si>
  <si>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</si>
  <si>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</si>
  <si>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</si>
  <si>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</si>
  <si>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</si>
  <si>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</si>
  <si>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</si>
  <si>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</si>
  <si>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</si>
  <si>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</si>
  <si>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</si>
  <si>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</si>
  <si>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</si>
  <si>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</si>
  <si>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</si>
  <si>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</si>
  <si>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</si>
  <si>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</si>
  <si>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</si>
  <si>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</si>
  <si>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</si>
  <si>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</si>
  <si>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</si>
  <si>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</si>
  <si>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</si>
  <si>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</si>
  <si>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</si>
  <si>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</si>
  <si>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</si>
  <si>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</si>
  <si>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</si>
  <si>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</si>
  <si>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</si>
  <si>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</si>
  <si>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</si>
  <si>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</si>
  <si>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</si>
  <si>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</si>
  <si>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</si>
  <si>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</si>
  <si>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</si>
  <si>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</si>
  <si>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</si>
  <si>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</si>
  <si>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</si>
  <si>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</si>
  <si>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</si>
  <si>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</si>
  <si>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</si>
  <si>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</si>
  <si>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</si>
  <si>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</si>
  <si>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</si>
  <si>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</si>
  <si>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</si>
  <si>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</si>
  <si>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</si>
  <si>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</si>
  <si>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</si>
  <si>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</si>
  <si>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</si>
  <si>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</si>
  <si>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</si>
  <si>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</si>
  <si>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</si>
  <si>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</si>
  <si>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</si>
  <si>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</si>
  <si>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</si>
  <si>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</si>
  <si>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</si>
  <si>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</si>
  <si>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</si>
  <si>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</si>
  <si>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</si>
  <si>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</si>
  <si>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</si>
  <si>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</si>
  <si>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</si>
  <si>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</si>
  <si>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</si>
  <si>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</si>
  <si>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</si>
  <si>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</si>
  <si>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</si>
  <si>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</si>
  <si>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</si>
  <si>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</si>
  <si>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</si>
  <si>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</si>
  <si>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</si>
  <si>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</si>
  <si>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</si>
  <si>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</si>
  <si>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</si>
  <si>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</si>
  <si>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</si>
  <si>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</si>
  <si>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</si>
  <si>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</si>
  <si>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</si>
  <si>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</si>
  <si>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</si>
  <si>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</si>
  <si>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</si>
  <si>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</si>
  <si>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</si>
  <si>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</si>
  <si>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</si>
  <si>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</si>
  <si>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</si>
  <si>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</si>
  <si>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</si>
  <si>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</si>
  <si>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</si>
  <si>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</si>
  <si>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</si>
  <si>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</si>
  <si>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</si>
  <si>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</si>
  <si>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</si>
  <si>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</si>
  <si>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</si>
  <si>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</si>
  <si>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</si>
  <si>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</si>
  <si>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</si>
  <si>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</si>
  <si>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</si>
  <si>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</si>
  <si>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</si>
  <si>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</si>
  <si>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</si>
  <si>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</si>
  <si>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</si>
  <si>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</si>
  <si>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</si>
  <si>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</si>
  <si>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</si>
  <si>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</si>
  <si>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</si>
  <si>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</si>
  <si>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</si>
  <si>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</si>
  <si>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</si>
  <si>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</si>
  <si>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</si>
  <si>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</si>
  <si>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</si>
  <si>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</si>
  <si>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</si>
  <si>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</si>
  <si>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</si>
  <si>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</si>
  <si>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</si>
  <si>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</si>
  <si>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</si>
  <si>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</si>
  <si>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</si>
  <si>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</si>
  <si>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</si>
  <si>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</si>
  <si>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</si>
  <si>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</si>
  <si>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</si>
  <si>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</si>
  <si>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</si>
  <si>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</si>
  <si>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</si>
  <si>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</si>
  <si>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</si>
  <si>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</si>
  <si>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</si>
  <si>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</si>
  <si>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</si>
  <si>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</si>
  <si>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</si>
  <si>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</si>
  <si>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</si>
  <si>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</si>
  <si>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</si>
  <si>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</si>
  <si>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</si>
  <si>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</si>
  <si>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</si>
  <si>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</si>
  <si>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</si>
  <si>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</si>
  <si>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</si>
  <si>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</si>
  <si>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</si>
  <si>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</si>
  <si>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</si>
  <si>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</si>
  <si>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</si>
  <si>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</si>
  <si>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</si>
  <si>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</si>
  <si>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</si>
  <si>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</si>
  <si>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</si>
  <si>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</si>
  <si>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</si>
  <si>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</si>
  <si>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</si>
  <si>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</si>
  <si>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</si>
  <si>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</si>
  <si>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</si>
  <si>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</si>
  <si>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</si>
  <si>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</si>
  <si>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</si>
  <si>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</si>
  <si>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</si>
  <si>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</si>
  <si>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</si>
  <si>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</si>
  <si>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</si>
  <si>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</si>
  <si>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</si>
  <si>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</si>
  <si>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</si>
  <si>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</si>
  <si>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</si>
  <si>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</si>
  <si>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</si>
  <si>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</si>
  <si>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</si>
  <si>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</si>
  <si>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</si>
  <si>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</si>
  <si>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</si>
  <si>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</si>
  <si>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</si>
  <si>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</si>
  <si>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</si>
  <si>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</si>
  <si>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</si>
  <si>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</si>
  <si>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</si>
  <si>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</si>
  <si>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</si>
  <si>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</si>
  <si>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</si>
  <si>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</si>
  <si>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</si>
  <si>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</si>
  <si>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</si>
  <si>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</si>
  <si>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</si>
  <si>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</si>
  <si>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</si>
  <si>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</si>
  <si>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</si>
  <si>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</si>
  <si>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</si>
  <si>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</si>
  <si>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</si>
  <si>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</si>
  <si>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</si>
  <si>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</si>
  <si>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</si>
  <si>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</si>
  <si>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</si>
  <si>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</si>
  <si>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</si>
  <si>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</si>
  <si>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</si>
  <si>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</si>
  <si>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</si>
  <si>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</si>
  <si>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</si>
  <si>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</si>
  <si>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</si>
  <si>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</si>
  <si>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</si>
  <si>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</si>
  <si>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</si>
  <si>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</si>
  <si>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</si>
  <si>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</si>
  <si>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</si>
  <si>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</si>
  <si>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</si>
  <si>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</si>
  <si>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</si>
  <si>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</si>
  <si>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</si>
  <si>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</si>
  <si>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</si>
  <si>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</si>
  <si>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</si>
  <si>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</si>
  <si>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</si>
  <si>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</si>
  <si>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</si>
  <si>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</si>
  <si>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</si>
  <si>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</si>
  <si>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</si>
  <si>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</si>
  <si>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</si>
  <si>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</si>
  <si>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</si>
  <si>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</si>
  <si>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</si>
  <si>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</si>
  <si>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</si>
  <si>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</si>
  <si>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</si>
  <si>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</si>
  <si>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</si>
  <si>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</si>
  <si>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</si>
  <si>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</si>
  <si>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</si>
  <si>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</si>
  <si>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</si>
  <si>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</si>
  <si>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</si>
  <si>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</si>
  <si>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</si>
  <si>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</si>
  <si>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</si>
  <si>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</si>
  <si>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</si>
  <si>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</si>
  <si>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</si>
  <si>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</si>
  <si>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</si>
  <si>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</si>
  <si>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</si>
  <si>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</si>
  <si>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</si>
  <si>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</si>
  <si>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</si>
  <si>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</si>
  <si>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</si>
  <si>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</si>
  <si>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</si>
  <si>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</si>
  <si>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</si>
  <si>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</si>
  <si>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</si>
  <si>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</si>
  <si>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</si>
  <si>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</si>
  <si>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</si>
  <si>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</si>
  <si>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</si>
  <si>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</si>
  <si>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</si>
  <si>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</si>
  <si>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</si>
  <si>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</si>
  <si>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</si>
  <si>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</si>
  <si>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</si>
  <si>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</si>
  <si>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</si>
  <si>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</si>
  <si>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</si>
  <si>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</si>
  <si>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</si>
  <si>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</si>
  <si>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</si>
  <si>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</si>
  <si>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</si>
  <si>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</si>
  <si>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</si>
  <si>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</si>
  <si>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</si>
  <si>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</si>
  <si>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</si>
  <si>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</si>
  <si>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</si>
  <si>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</si>
  <si>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</si>
  <si>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</si>
  <si>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</si>
  <si>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</si>
  <si>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</si>
  <si>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</si>
  <si>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</si>
  <si>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</si>
  <si>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</si>
  <si>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</si>
  <si>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</si>
  <si>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</si>
  <si>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</si>
  <si>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</si>
  <si>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</si>
  <si>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</si>
  <si>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</si>
  <si>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</si>
  <si>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</si>
  <si>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</si>
  <si>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</si>
  <si>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</si>
  <si>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</si>
  <si>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</si>
  <si>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</si>
  <si>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PCM-20251022-00001362</t>
  </si>
  <si>
    <t>ETA 45 min</t>
  </si>
  <si>
    <t>PCM-20251022-00001424</t>
  </si>
  <si>
    <t>SCECO team refuse to connect PG , No network to send photo 10min will restore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</si>
  <si>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</si>
  <si>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</si>
  <si>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</si>
  <si>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</si>
  <si>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</si>
  <si>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</si>
  <si>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</si>
  <si>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</si>
  <si>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</si>
  <si>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</si>
  <si>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PCM-20251022-00001227</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</si>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</sst>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289.66890428240731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9.1739158564814716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45952.617330208333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45952.617330208333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45952.617330208333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45952.617330208333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45952.617330208333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45952.617330208333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45952.617330208333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45952.617330208333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45952.617330208333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45952.617330208333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45952.617330208333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45952.617330208333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45952.617330208333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45952.617330208333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45952.617330208333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45952.617330208333</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45952.617330208333</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45952.617330208333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45952.617330208333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45952.617330208333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45952.617330208333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45952.617330208333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45952.617330208333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45952.617330208333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45952.617330208333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45952.617330208333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45952.617330208333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45952.617330208333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45952.617330208333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45952.617330208333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45952.617330208333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45952.617330208333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45952.617330208333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45952.617330208333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45952.617330208333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45952.617330208333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45952.617330208333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45952.617330208333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45952.617330208333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45952.617330208333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45952.617330208333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45952.617330208333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45952.617330208333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45952.617330208333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45952.617330208333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45952.617330208333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45952.617330208333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45952.617330208333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45952.617330208333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45952.617330208333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45952.617330208333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45952.617330208333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45952.617330208333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45952.617330208333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45952.617330208333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45952.617330208333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45952.617330208333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45952.617330208333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45952.617330208333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45952.617330208333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45952.617330208333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45952.617330208333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45952.617330208333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45952.617330208333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45952.617330208333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45952.617330208333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45952.617330208333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45952.617330208333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45952.617330208333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45952.617330208333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45952.617330208333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45952.617330208333</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45952.617330208333</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D0B7DD31-AA61-4DFB-B6E1-B21D0D3A7406}"/>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145.89024687500205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127.61749224537198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8.1215547453684849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3</v>
      </c>
      <c r="D6" s="18" t="s">
        <v>26390</v>
      </c>
      <c r="E6" s="116" t="s">
        <v>38998</v>
      </c>
      <c r="F6" s="117">
        <v>45952.460081018522</v>
      </c>
      <c r="G6" s="118">
        <f ca="1">IFERROR(NOW()-F6,"-")</f>
        <v>0.15724918981140945</v>
      </c>
      <c r="H6" s="117">
        <v>45952.448773148149</v>
      </c>
      <c r="I6" s="18" t="str">
        <f>IFERROR(VLOOKUP(D6,DB!A:F,6,0),"")</f>
        <v>SCECO</v>
      </c>
      <c r="J6" s="18" t="str">
        <f>IFERROR(VLOOKUP(D6,DB!A:G,7,0),"")</f>
        <v>Dead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39090</v>
      </c>
      <c r="B7" s="18" t="str">
        <f>IFERROR(VLOOKUP(D7,DB!A:K,11,0),"")</f>
        <v>R2</v>
      </c>
      <c r="C7" s="18">
        <v>1</v>
      </c>
      <c r="D7" s="18" t="s">
        <v>31823</v>
      </c>
      <c r="E7" s="116" t="s">
        <v>38998</v>
      </c>
      <c r="F7" s="117">
        <v>45952.449664351851</v>
      </c>
      <c r="G7" s="118">
        <f ca="1">IFERROR(NOW()-F7,"-")</f>
        <v>0.16766585648292676</v>
      </c>
      <c r="H7" s="117" t="s">
        <v>39091</v>
      </c>
      <c r="I7" s="18" t="str">
        <f>IFERROR(VLOOKUP(D7,DB!A:F,6,0),"")</f>
        <v>SCECO</v>
      </c>
      <c r="J7" s="18" t="str">
        <f>IFERROR(VLOOKUP(D7,DB!A:G,7,0),"")</f>
        <v>Vandalized</v>
      </c>
      <c r="K7" s="19" t="s">
        <v>39089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39092</v>
      </c>
      <c r="B8" s="18" t="str">
        <f>IFERROR(VLOOKUP(D8,DB!A:K,11,0),"")</f>
        <v>R2</v>
      </c>
      <c r="C8" s="18">
        <v>2</v>
      </c>
      <c r="D8" s="18" t="s">
        <v>27553</v>
      </c>
      <c r="E8" s="116" t="s">
        <v>38998</v>
      </c>
      <c r="F8" s="117">
        <v>45952.574884259258</v>
      </c>
      <c r="G8" s="118">
        <f ca="1">IFERROR(NOW()-F8,"-")</f>
        <v>4.2445949075045064E-2</v>
      </c>
      <c r="H8" s="117">
        <v>45952.557500000003</v>
      </c>
      <c r="I8" s="18" t="str">
        <f>IFERROR(VLOOKUP(D8,DB!A:F,6,0),"")</f>
        <v>Generator-SG</v>
      </c>
      <c r="J8" s="18" t="str">
        <f>IFERROR(VLOOKUP(D8,DB!A:G,7,0),"")</f>
        <v>Vandalized</v>
      </c>
      <c r="K8" s="19" t="s">
        <v>39093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t="s">
        <v>39094</v>
      </c>
      <c r="B9" s="18" t="str">
        <f>IFERROR(VLOOKUP(D9,DB!A:K,11,0),"")</f>
        <v>R2</v>
      </c>
      <c r="C9" s="18">
        <v>6</v>
      </c>
      <c r="D9" s="18" t="s">
        <v>18236</v>
      </c>
      <c r="E9" s="116" t="s">
        <v>39079</v>
      </c>
      <c r="F9" s="117">
        <v>45952.589386574073</v>
      </c>
      <c r="G9" s="118">
        <f ca="1">IFERROR(NOW()-F9,"-")</f>
        <v>2.7943634260736872E-2</v>
      </c>
      <c r="H9" s="117">
        <v>45952.579699074071</v>
      </c>
      <c r="I9" s="18" t="str">
        <f>IFERROR(VLOOKUP(D9,DB!A:F,6,0),"")</f>
        <v>SCECO</v>
      </c>
      <c r="J9" s="18" t="str">
        <f>IFERROR(VLOOKUP(D9,DB!A:G,7,0),"")</f>
        <v>Good</v>
      </c>
      <c r="K9" s="19" t="s">
        <v>39095</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45952.617330208333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45952.617330208333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45952.617330208333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45952.617330208333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45952.617330208333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45952.617330208333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45952.617330208333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45952.617330208333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45952.617330208333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45952.617330208333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45952.617330208333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45952.617330208333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45952.617330208333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45952.617330208333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45952.617330208333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45952.617330208333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45952.617330208333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45952.617330208333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45952.617330208333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45952.617330208333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45952.617330208333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45952.617330208333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45952.617330208333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45952.617330208333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45952.617330208333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45952.617330208333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45952.617330208333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45952.617330208333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45952.617330208333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45952.617330208333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45952.617330208333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45952.617330208333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45952.617330208333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45952.617330208333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45952.617330208333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45952.617330208333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45952.617330208333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45952.617330208333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45952.617330208333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45952.617330208333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45952.617330208333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45952.617330208333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45952.617330208333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45952.617330208333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45952.617330208333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45952.617330208333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45952.617330208333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45952.617330208333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45952.617330208333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45952.617330208333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45952.617330208333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45952.617330208333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45952.617330208333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45952.617330208333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45952.617330208333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45952.617330208333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45952.617330208333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45952.617330208333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45952.617330208333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45952.617330208333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45952.617330208333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45952.617330208333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45952.617330208333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45952.617330208333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45952.617330208333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45952.617330208333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45952.617330208333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45952.617330208333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45952.617330208333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45952.617330208333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45952.617330208333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45952.617330208333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45952.617330208333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45952.617330208333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45952.617330208333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45952.617330208333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45952.617330208333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45952.617330208333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45952.617330208333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45952.617330208333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45952.617330208333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45952.617330208333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45952.617330208333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45952.617330208333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45952.617330208333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45952.617330208333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45952.617330208333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45952.617330208333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45952.617330208333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45952.617330208333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45952.617330208333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45952.617330208333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45952.617330208333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45952.617330208333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45952.617330208333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45952.617330208333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45952.617330208333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45952.617330208333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45952.617330208333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45952.617330208333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45952.617330208333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45952.617330208333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45952.617330208333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45952.617330208333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45952.617330208333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45952.617330208333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45952.617330208333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45952.617330208333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45952.617330208333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45952.617330208333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45952.617330208333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45952.617330208333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45952.617330208333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45952.617330208333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45952.617330208333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45952.617330208333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45952.617330208333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45952.617330208333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45952.617330208333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45952.617330208333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45952.617330208333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45952.617330208333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45952.617330208333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45952.617330208333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45952.617330208333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45952.617330208333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45952.617330208333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45952.617330208333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45952.617330208333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45952.617330208333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45952.617330208333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45952.617330208333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45952.617330208333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45952.617330208333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45952.617330208333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45952.617330208333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45952.617330208333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45952.617330208333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45952.617330208333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45952.617330208333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45952.617330208333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45952.617330208333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45952.617330208333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45952.617330208333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45952.617330208333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45952.617330208333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45952.617330208333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45952.617330208333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45952.617330208333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45952.617330208333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45952.617330208333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45952.617330208333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45952.617330208333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45952.617330208333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45952.617330208333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45952.617330208333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45952.617330208333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45952.617330208333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45952.617330208333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45952.617330208333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45952.617330208333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45952.617330208333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45952.617330208333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45952.617330208333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45952.617330208333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45952.617330208333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45952.617330208333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45952.617330208333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45952.617330208333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45952.617330208333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45952.617330208333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45952.617330208333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45952.617330208333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45952.617330208333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45952.617330208333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45952.617330208333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45952.617330208333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45952.617330208333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45952.617330208333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45952.617330208333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45952.617330208333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45952.617330208333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45952.617330208333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45952.617330208333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45952.617330208333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45952.617330208333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45952.617330208333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45952.617330208333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45952.617330208333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45952.617330208333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45952.617330208333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45952.617330208333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45952.617330208333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45952.617330208333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45952.617330208333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45952.617330208333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45952.617330208333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45952.617330208333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45952.617330208333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45952.617330208333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45952.617330208333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45952.617330208333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45952.617330208333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45952.617330208333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45952.617330208333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45952.617330208333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45952.617330208333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45952.617330208333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45952.617330208333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45952.617330208333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45952.617330208333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45952.617330208333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45952.617330208333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45952.617330208333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45952.617330208333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45952.617330208333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45952.617330208333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45952.617330208333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45952.617330208333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45952.617330208333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45952.617330208333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45952.617330208333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45952.617330208333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45952.617330208333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45952.617330208333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45952.617330208333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45952.617330208333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45952.617330208333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45952.617330208333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45952.617330208333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45952.617330208333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45952.617330208333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45952.617330208333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45952.617330208333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45952.617330208333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45952.617330208333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45952.617330208333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45952.617330208333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45952.617330208333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45952.617330208333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45952.617330208333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45952.617330208333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45952.617330208333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45952.617330208333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45952.617330208333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45952.617330208333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45952.617330208333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45952.617330208333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45952.617330208333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45952.617330208333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45952.617330208333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45952.617330208333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45952.617330208333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45952.617330208333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45952.617330208333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45952.617330208333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45952.617330208333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45952.617330208333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45952.617330208333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45952.617330208333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45952.617330208333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45952.617330208333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45952.617330208333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45952.617330208333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45952.617330208333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45952.617330208333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45952.617330208333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45952.617330208333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45952.617330208333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45952.617330208333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45952.617330208333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45952.617330208333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45952.617330208333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45952.617330208333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45952.617330208333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45952.617330208333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45952.617330208333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45952.617330208333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45952.617330208333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45952.617330208333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45952.617330208333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45952.617330208333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45952.617330208333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45952.617330208333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45952.617330208333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45952.617330208333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45952.617330208333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45952.617330208333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45952.617330208333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45952.617330208333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45952.617330208333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45952.617330208333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45952.617330208333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45952.617330208333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45952.617330208333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45952.617330208333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45952.617330208333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45952.617330208333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45952.617330208333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45952.617330208333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45952.617330208333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45952.617330208333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45952.617330208333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45952.617330208333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45952.617330208333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45952.617330208333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45952.617330208333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45952.617330208333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45952.617330208333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45952.617330208333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45952.617330208333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45952.617330208333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45952.617330208333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45952.617330208333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45952.617330208333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45952.617330208333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45952.617330208333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45952.617330208333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45952.617330208333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45952.617330208333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45952.617330208333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45952.617330208333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45952.617330208333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45952.617330208333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45952.617330208333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45952.617330208333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45952.617330208333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45952.617330208333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45952.617330208333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45952.617330208333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45952.617330208333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45952.617330208333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45952.617330208333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45952.617330208333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45952.617330208333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45952.617330208333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45952.617330208333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45952.617330208333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45952.617330208333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45952.617330208333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45952.617330208333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45952.617330208333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45952.617330208333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45952.617330208333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45952.617330208333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45952.617330208333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45952.617330208333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45952.617330208333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45952.617330208333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45952.617330208333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45952.617330208333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45952.617330208333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45952.617330208333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45952.617330208333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45952.617330208333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45952.617330208333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45952.617330208333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45952.617330208333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45952.617330208333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45952.617330208333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45952.617330208333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45952.617330208333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45952.617330208333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45952.617330208333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45952.617330208333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45952.617330208333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45952.617330208333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45952.617330208333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45952.617330208333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45952.617330208333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45952.617330208333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45952.617330208333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45952.617330208333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45952.617330208333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45952.617330208333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45952.617330208333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45952.617330208333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45952.617330208333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45952.617330208333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45952.617330208333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45952.617330208333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45952.617330208333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45952.617330208333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45952.617330208333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45952.617330208333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45952.617330208333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45952.617330208333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45952.617330208333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45952.617330208333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45952.617330208333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45952.617330208333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45952.617330208333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45952.617330208333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45952.617330208333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45952.617330208333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45952.617330208333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45952.617330208333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45952.617330208333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45952.617330208333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45952.617330208333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45952.617330208333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45952.617330208333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45952.617330208333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45952.617330208333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45952.617330208333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45952.617330208333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45952.617330208333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45952.617330208333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45952.617330208333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45952.617330208333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45952.617330208333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45952.617330208333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45952.617330208333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45952.617330208333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45952.617330208333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45952.617330208333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45952.617330208333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45952.617330208333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45952.617330208333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45952.617330208333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45952.617330208333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45952.617330208333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45952.617330208333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45952.617330208333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45952.617330208333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45952.617330208333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45952.617330208333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45952.617330208333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45952.617330208333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45952.617330208333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45952.617330208333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45952.617330208333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45952.617330208333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45952.617330208333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45952.617330208333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45952.617330208333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45952.617330208333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45952.617330208333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45952.617330208333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45952.617330208333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45952.617330208333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45952.617330208333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45952.617330208333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45952.617330208333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45952.617330208333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45952.617330208333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45952.617330208333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45952.617330208333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45952.617330208333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45952.617330208333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45952.617330208333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45952.617330208333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45952.617330208333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45952.617330208333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45952.617330208333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45952.617330208333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45952.617330208333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45952.617330208333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45952.617330208333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45952.617330208333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45952.617330208333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45952.617330208333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45952.617330208333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45952.617330208333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45952.617330208333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45952.617330208333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45952.617330208333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45952.617330208333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45952.617330208333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45952.617330208333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45952.617330208333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45952.617330208333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45952.617330208333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45952.617330208333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45952.617330208333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45952.617330208333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45952.617330208333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45952.617330208333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45952.617330208333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45952.617330208333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45952.617330208333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45952.617330208333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45952.617330208333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45952.617330208333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45952.617330208333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45952.617330208333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45952.617330208333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45952.617330208333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45952.617330208333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45952.617330208333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45952.617330208333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45952.617330208333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45952.617330208333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45952.617330208333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45952.617330208333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45952.617330208333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45952.617330208333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45952.617330208333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45952.617330208333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45952.617330208333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45952.617330208333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45952.617330208333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45952.617330208333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45952.617330208333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45952.617330208333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45952.617330208333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45952.617330208333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45952.617330208333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45952.617330208333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45952.617330208333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45952.617330208333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45952.617330208333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45952.617330208333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45952.617330208333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45952.617330208333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45952.617330208333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45952.617330208333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45952.617330208333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45952.617330208333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45952.617330208333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45952.617330208333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45952.617330208333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45952.617330208333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45952.617330208333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45952.617330208333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45952.617330208333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45952.617330208333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45952.617330208333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45952.617330208333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45952.617330208333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45952.617330208333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45952.617330208333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45952.617330208333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45952.617330208333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45952.617330208333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45952.617330208333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45952.617330208333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45952.617330208333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45952.617330208333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45952.617330208333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45952.617330208333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45952.617330208333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45952.617330208333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45952.617330208333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45952.617330208333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45952.617330208333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45952.617330208333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45952.617330208333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45952.617330208333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45952.617330208333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45952.617330208333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45952.617330208333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45952.617330208333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45952.617330208333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45952.617330208333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45952.617330208333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45952.617330208333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45952.617330208333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45952.617330208333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45952.617330208333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45952.617330208333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45952.617330208333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45952.617330208333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45952.617330208333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45952.617330208333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45952.617330208333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45952.617330208333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45952.617330208333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45952.617330208333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45952.617330208333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45952.617330208333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45952.617330208333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45952.617330208333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45952.617330208333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45952.617330208333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45952.617330208333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45952.617330208333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45952.617330208333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45952.617330208333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45952.617330208333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45952.617330208333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45952.617330208333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45952.617330208333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45952.617330208333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45952.617330208333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45952.617330208333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45952.617330208333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45952.617330208333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45952.617330208333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45952.617330208333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45952.617330208333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45952.617330208333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45952.617330208333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45952.617330208333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45952.617330208333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45952.617330208333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45952.617330208333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45952.617330208333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45952.617330208333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45952.617330208333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45952.617330208333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45952.617330208333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45952.617330208333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45952.617330208333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45952.617330208333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45952.617330208333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45952.617330208333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45952.617330208333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45952.617330208333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45952.617330208333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45952.617330208333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45952.617330208333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45952.617330208333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45952.617330208333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45952.617330208333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45952.617330208333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45952.617330208333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45952.617330208333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45952.617330208333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45952.617330208333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45952.617330208333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45952.617330208333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45952.617330208333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45952.617330208333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45952.617330208333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45952.617330208333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45952.617330208333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45952.617330208333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45952.617330208333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45952.617330208333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45952.617330208333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45952.617330208333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45952.617330208333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45952.617330208333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45952.617330208333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45952.617330208333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45952.617330208333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45952.617330208333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45952.617330208333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45952.617330208333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45952.617330208333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45952.617330208333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45952.617330208333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45952.617330208333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45952.617330208333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45952.617330208333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45952.617330208333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45952.617330208333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45952.617330208333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45952.617330208333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45952.617330208333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45952.617330208333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45952.617330208333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45952.617330208333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45952.617330208333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45952.617330208333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45952.617330208333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45952.617330208333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45952.617330208333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45952.617330208333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45952.617330208333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45952.617330208333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45952.617330208333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45952.617330208333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45952.617330208333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45952.617330208333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45952.617330208333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45952.617330208333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45952.617330208333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45952.617330208333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45952.617330208333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45952.617330208333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45952.617330208333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45952.617330208333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45952.617330208333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45952.617330208333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45952.617330208333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45952.617330208333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45952.617330208333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45952.617330208333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45952.617330208333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45952.617330208333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45952.617330208333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45952.617330208333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45952.617330208333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45952.617330208333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45952.617330208333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45952.617330208333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45952.617330208333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45952.617330208333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45952.617330208333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45952.617330208333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45952.617330208333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45952.617330208333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45952.617330208333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45952.617330208333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45952.617330208333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45952.617330208333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45952.617330208333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45952.617330208333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45952.617330208333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45952.617330208333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45952.617330208333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45952.617330208333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45952.617330208333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45952.617330208333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45952.617330208333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45952.617330208333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45952.617330208333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45952.617330208333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45952.617330208333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45952.617330208333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45952.617330208333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45952.617330208333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45952.617330208333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45952.617330208333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45952.617330208333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45952.617330208333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45952.617330208333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45952.617330208333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45952.617330208333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45952.617330208333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45952.617330208333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45952.617330208333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45952.617330208333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45952.617330208333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45952.617330208333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45952.617330208333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45952.617330208333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45952.617330208333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45952.617330208333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45952.617330208333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45952.617330208333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45952.617330208333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45952.617330208333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45952.617330208333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45952.617330208333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45952.617330208333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45952.617330208333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45952.617330208333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45952.617330208333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45952.617330208333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45952.617330208333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45952.617330208333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45952.617330208333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45952.617330208333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45952.617330208333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45952.617330208333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45952.617330208333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45952.617330208333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45952.617330208333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45952.617330208333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45952.617330208333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45952.617330208333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45952.617330208333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45952.617330208333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45952.617330208333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45952.617330208333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45952.617330208333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45952.617330208333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45952.617330208333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45952.617330208333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45952.617330208333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45952.617330208333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45952.617330208333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45952.617330208333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45952.617330208333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45952.617330208333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45952.617330208333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45952.617330208333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45952.617330208333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45952.617330208333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45952.617330208333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45952.617330208333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45952.617330208333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45952.617330208333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45952.617330208333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45952.617330208333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45952.617330208333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45952.617330208333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45952.617330208333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45952.617330208333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45952.617330208333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45952.617330208333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45952.617330208333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45952.617330208333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45952.617330208333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45952.617330208333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45952.617330208333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45952.617330208333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45952.617330208333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45952.617330208333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45952.617330208333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45952.617330208333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45952.617330208333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45952.617330208333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45952.617330208333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45952.617330208333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45952.617330208333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45952.617330208333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45952.617330208333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45952.617330208333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45952.617330208333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45952.617330208333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45952.617330208333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45952.617330208333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45952.617330208333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45952.617330208333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45952.617330208333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45952.617330208333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45952.617330208333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45952.617330208333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45952.617330208333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45952.617330208333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45952.617330208333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45952.617330208333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45952.617330208333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45952.617330208333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45952.617330208333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45952.617330208333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45952.617330208333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45952.617330208333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45952.617330208333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45952.617330208333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45952.617330208333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45952.617330208333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45952.617330208333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45952.617330208333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45952.617330208333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45952.617330208333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45952.617330208333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45952.617330208333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45952.617330208333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45952.617330208333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45952.617330208333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45952.617330208333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45952.617330208333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45952.617330208333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45952.617330208333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45952.617330208333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45952.617330208333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45952.617330208333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45952.617330208333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45952.617330208333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45952.617330208333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45952.617330208333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45952.617330208333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45952.617330208333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45952.617330208333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45952.617330208333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45952.617330208333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45952.617330208333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45952.617330208333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45952.617330208333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45952.617330208333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45952.617330208333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45952.617330208333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45952.617330208333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45952.617330208333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45952.617330208333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45952.617330208333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45952.617330208333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45952.617330208333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45952.617330208333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45952.617330208333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45952.617330208333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45952.617330208333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45952.617330208333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45952.617330208333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45952.617330208333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45952.617330208333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45952.617330208333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45952.617330208333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45952.617330208333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45952.617330208333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45952.617330208333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45952.617330208333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45952.617330208333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45952.617330208333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45952.617330208333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45952.617330208333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45952.617330208333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45952.617330208333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45952.617330208333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45952.617330208333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45952.617330208333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45952.617330208333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45952.617330208333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45952.617330208333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45952.617330208333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45952.617330208333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45952.617330208333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45952.617330208333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45952.617330208333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45952.617330208333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45952.617330208333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45952.617330208333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45952.617330208333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45952.617330208333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45952.617330208333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45952.617330208333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45952.617330208333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45952.617330208333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45952.617330208333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45952.617330208333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45952.617330208333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45952.617330208333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45952.617330208333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45952.617330208333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45952.617330208333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45952.617330208333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45952.617330208333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45952.617330208333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45952.617330208333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45952.617330208333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45952.617330208333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45952.617330208333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45952.617330208333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45952.617330208333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45952.617330208333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45952.617330208333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45952.617330208333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45952.617330208333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45952.617330208333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45952.617330208333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45952.617330208333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45952.617330208333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45952.617330208333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45952.617330208333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45952.617330208333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45952.617330208333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45952.617330208333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45952.617330208333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45952.617330208333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45952.617330208333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45952.617330208333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45952.617330208333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45952.617330208333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45952.617330208333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45952.617330208333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45952.617330208333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45952.617330208333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45952.617330208333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45952.617330208333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45952.617330208333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45952.617330208333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45952.617330208333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45952.617330208333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45952.617330208333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45952.617330208333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45952.617330208333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45952.617330208333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45952.617330208333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45952.617330208333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45952.617330208333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45952.617330208333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45952.617330208333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45952.617330208333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45952.617330208333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45952.617330208333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45952.617330208333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45952.617330208333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45952.617330208333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45952.617330208333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45952.617330208333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45952.617330208333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45952.617330208333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45952.617330208333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45952.617330208333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45952.617330208333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45952.617330208333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45952.617330208333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45952.617330208333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45952.617330208333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45952.617330208333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45952.617330208333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45952.617330208333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45952.617330208333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45952.617330208333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45952.617330208333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45952.617330208333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45952.617330208333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45952.617330208333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45952.617330208333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45952.617330208333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45952.617330208333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45952.617330208333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45952.617330208333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45952.617330208333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45952.617330208333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45952.617330208333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45952.617330208333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45952.617330208333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45952.617330208333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45952.617330208333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45952.617330208333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45952.617330208333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45952.617330208333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45952.617330208333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45952.617330208333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45952.617330208333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45952.617330208333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45952.617330208333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45952.617330208333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45952.617330208333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45952.617330208333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45952.617330208333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45952.617330208333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45952.617330208333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45952.617330208333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45952.617330208333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45952.617330208333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45952.617330208333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45952.617330208333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45952.617330208333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45952.617330208333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45952.617330208333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45952.617330208333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45952.617330208333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45952.617330208333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45952.617330208333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45952.617330208333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45952.617330208333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45952.617330208333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45952.617330208333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45952.617330208333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45952.617330208333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45952.617330208333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45952.617330208333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45952.617330208333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45952.617330208333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45952.617330208333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45952.617330208333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45952.617330208333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45952.617330208333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45952.617330208333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45952.617330208333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45952.617330208333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45952.617330208333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45952.617330208333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45952.617330208333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45952.617330208333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45952.617330208333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45952.617330208333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45952.617330208333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45952.617330208333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45952.617330208333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45952.617330208333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45952.617330208333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45952.617330208333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45952.617330208333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45952.617330208333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45952.617330208333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45952.617330208333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45952.617330208333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45952.617330208333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45952.617330208333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45952.617330208333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45952.617330208333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45952.617330208333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45952.617330208333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45952.617330208333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45952.617330208333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45952.617330208333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45952.617330208333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45952.617330208333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45952.617330208333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45952.617330208333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45952.617330208333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45952.617330208333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45952.617330208333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45952.617330208333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45952.617330208333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45952.617330208333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45952.617330208333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45952.617330208333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45952.617330208333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45952.617330208333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45952.617330208333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45952.617330208333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45952.617330208333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45952.617330208333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45952.617330208333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45952.617330208333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45952.617330208333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45952.617330208333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45952.617330208333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45952.617330208333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45952.617330208333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45952.617330208333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45952.617330208333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45952.617330208333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45952.617330208333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45952.617330208333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45952.617330208333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45952.617330208333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45952.617330208333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45952.617330208333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45952.617330208333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45952.617330208333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45952.617330208333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45952.617330208333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45952.617330208333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45952.617330208333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45952.617330208333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45952.617330208333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45952.617330208333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45952.617330208333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45952.617330208333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45952.617330208333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45952.617330208333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45952.617330208333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45952.617330208333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45952.617330208333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45952.617330208333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45952.617330208333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45952.617330208333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45952.617330208333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45952.617330208333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45952.617330208333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45952.617330208333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45952.617330208333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45952.617330208333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45952.617330208333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45952.617330208333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45952.617330208333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45952.617330208333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45952.617330208333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45952.617330208333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45952.617330208333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45952.617330208333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45952.617330208333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45952.617330208333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45952.617330208333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45952.617330208333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45952.617330208333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45952.617330208333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45952.617330208333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45952.617330208333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45952.617330208333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45952.617330208333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45952.617330208333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45952.617330208333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45952.617330208333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45952.617330208333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45952.617330208333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45952.617330208333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45952.617330208333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45952.617330208333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45952.617330208333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45952.617330208333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45952.617330208333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45952.617330208333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45952.617330208333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45952.617330208333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45952.617330208333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45952.617330208333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45952.617330208333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45952.617330208333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45952.617330208333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45952.617330208333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45952.617330208333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45952.617330208333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45952.617330208333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45952.617330208333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45952.617330208333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45952.617330208333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45952.617330208333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45952.617330208333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45952.617330208333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45952.617330208333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45952.617330208333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45952.617330208333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45952.617330208333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45952.617330208333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45952.617330208333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45952.617330208333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45952.617330208333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45952.617330208333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45952.617330208333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45952.617330208333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45952.617330208333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45952.617330208333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45952.617330208333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45952.617330208333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45952.617330208333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45952.617330208333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45952.617330208333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45952.617330208333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45952.617330208333</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39096</v>
      </c>
      <c r="B2" s="98" t="str">
        <f>IFERROR(VLOOKUP(D2,DB!A:K,11,0),"")</f>
        <v>R4</v>
      </c>
      <c r="C2" s="99">
        <v>1</v>
      </c>
      <c r="D2" s="95" t="s">
        <v>35115</v>
      </c>
      <c r="E2" s="100" t="s">
        <v>38998</v>
      </c>
      <c r="F2" s="101">
        <v>45703.480717592596</v>
      </c>
      <c r="G2" s="102">
        <f ca="1">IFERROR(NOW()-F2,"")</f>
        <v>249.13661261573725</v>
      </c>
      <c r="H2" s="101">
        <v>45703.474768518521</v>
      </c>
      <c r="I2" s="98" t="str">
        <f>IFERROR(VLOOKUP(D2,DB!A:F,6,0),"")</f>
        <v>SCECO</v>
      </c>
      <c r="J2" s="98" t="str">
        <f>IFERROR(VLOOKUP(D2,DB!A:G,7,0),"")</f>
        <v>Dead</v>
      </c>
      <c r="K2" s="103" t="s">
        <v>39097</v>
      </c>
      <c r="L2" s="95" t="str">
        <f>IFERROR(VLOOKUP(D2,DB!A:I,9,0),"")</f>
        <v>Latis</v>
      </c>
    </row>
    <row r="3" spans="1:16" ht="15" customHeight="1">
      <c r="A3" s="121"/>
      <c r="B3" s="121" t="str">
        <f>IFERROR(VLOOKUP(D3,DB!A:K,11,0),"")</f>
        <v/>
      </c>
      <c r="C3" s="122"/>
      <c r="D3" s="123"/>
      <c r="E3" s="100"/>
      <c r="F3" s="125"/>
      <c r="G3" s="126">
        <f ca="1">IFERROR(NOW()-F3,"")</f>
        <v>45952.617330208333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45952.617330208333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45952.617330208333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45952.617330208333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45952.617330208333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45952.617330208333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45952.617330208333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45952.617330208333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45952.617330208333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45952.617330208333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45952.617330208333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45952.617330208333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45952.617330208333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45952.617330208333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45952.617330208333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45952.617330208333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45952.617330208333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45952.617330208333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45952.617330208333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45952.617330208333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45952.617330208333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45952.617330208333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45952.617330208333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45952.617330208333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45952.617330208333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45952.617330208333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45952.617330208333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45952.617330208333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45952.617330208333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45952.617330208333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45952.617330208333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45952.617330208333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45952.617330208333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45952.617330208333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45952.617330208333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45952.617330208333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45952.617330208333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45952.617330208333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45952.617330208333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45952.617330208333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45952.617330208333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45952.617330208333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45952.617330208333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45952.617330208333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45952.617330208333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45952.617330208333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45952.617330208333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45952.617330208333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45952.617330208333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45952.617330208333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45952.617330208333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45952.617330208333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45952.617330208333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45952.617330208333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45952.617330208333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45952.617330208333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45952.617330208333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45952.617330208333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45952.617330208333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45952.617330208333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45952.617330208333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45952.617330208333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45952.617330208333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45952.617330208333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45952.617330208333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45952.617330208333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45952.617330208333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45952.617330208333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45952.617330208333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45952.617330208333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45952.617330208333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45952.617330208333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45952.617330208333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45952.617330208333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45952.617330208333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45952.617330208333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45952.617330208333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45952.617330208333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45952.617330208333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45952.617330208333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45952.617330208333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45952.617330208333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45952.617330208333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45952.617330208333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45952.617330208333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45952.617330208333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45952.617330208333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45952.617330208333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45952.617330208333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45952.617330208333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45952.617330208333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45952.617330208333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45952.617330208333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45952.617330208333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45952.617330208333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45952.617330208333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45952.617330208333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45952.617330208333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45952.617330208333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45952.617330208333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45952.617330208333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45952.617330208333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45952.617330208333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45952.617330208333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45952.617330208333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45952.617330208333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45952.617330208333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45952.617330208333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45952.617330208333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45952.617330208333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45952.617330208333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45952.617330208333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45952.617330208333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45952.617330208333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45952.617330208333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45952.617330208333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45952.617330208333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45952.617330208333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45952.617330208333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45952.617330208333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45952.617330208333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45952.617330208333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45952.617330208333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45952.617330208333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45952.617330208333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45952.617330208333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45952.617330208333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45952.617330208333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45952.617330208333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45952.617330208333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45952.617330208333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45952.617330208333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45952.617330208333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45952.617330208333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45952.617330208333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45952.617330208333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45952.617330208333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45952.617330208333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45952.617330208333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45952.617330208333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45952.617330208333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45952.617330208333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45952.617330208333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45952.617330208333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45952.617330208333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45952.617330208333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45952.617330208333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45952.617330208333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45952.617330208333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45952.617330208333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45952.617330208333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45952.617330208333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45952.617330208333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45952.617330208333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45952.617330208333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45952.617330208333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45952.617330208333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45952.617330208333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45952.617330208333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45952.617330208333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45952.617330208333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45952.617330208333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45952.617330208333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45952.617330208333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45952.617330208333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45952.617330208333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45952.617330208333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45952.617330208333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45952.617330208333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45952.617330208333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45952.617330208333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45952.617330208333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45952.617330208333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45952.617330208333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45952.617330208333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45952.617330208333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45952.617330208333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45952.617330208333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45952.617330208333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45952.617330208333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45952.617330208333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45952.617330208333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45952.617330208333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45952.617330208333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45952.617330208333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45952.617330208333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45952.617330208333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45952.617330208333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45952.617330208333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45952.617330208333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45952.617330208333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45952.617330208333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45952.617330208333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45952.617330208333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45952.617330208333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45952.617330208333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45952.617330208333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45952.617330208333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45952.617330208333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45952.617330208333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45952.617330208333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45952.617330208333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45952.617330208333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45952.617330208333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45952.617330208333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45952.617330208333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45952.617330208333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45952.617330208333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45952.617330208333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45952.617330208333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45952.617330208333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45952.617330208333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45952.617330208333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45952.617330208333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45952.617330208333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45952.617330208333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45952.617330208333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45952.617330208333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45952.617330208333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45952.617330208333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45952.617330208333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45952.617330208333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45952.617330208333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45952.617330208333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45952.617330208333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45952.617330208333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45952.617330208333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45952.617330208333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45952.617330208333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45952.617330208333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45952.617330208333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45952.617330208333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45952.617330208333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45952.617330208333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45952.617330208333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45952.617330208333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45952.617330208333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45952.617330208333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45952.617330208333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45952.617330208333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45952.617330208333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45952.617330208333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45952.617330208333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45952.617330208333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45952.617330208333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45952.617330208333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45952.617330208333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45952.617330208333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45952.617330208333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45952.617330208333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45952.617330208333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45952.617330208333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45952.617330208333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45952.617330208333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45952.617330208333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45952.617330208333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45952.617330208333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45952.617330208333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45952.617330208333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45952.617330208333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45952.617330208333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45952.617330208333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45952.617330208333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45952.617330208333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45952.617330208333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45952.617330208333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45952.617330208333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45952.617330208333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45952.617330208333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45952.617330208333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45952.617330208333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45952.617330208333</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45952.617330208333</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tabSelected="1"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60.785270023145131</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26.428452893516805</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7.8457561342584086</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3.9562190972210374</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45952.617330208333</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45952.617330208333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45952.617330208333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45952.617330208333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45952.617330208333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45952.617330208333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45952.617330208333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45952.617330208333</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45952.617330208333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45952.617330208333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45952.617330208333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45952.617330208333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45952.617330208333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45952.617330208333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45952.617330208333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45952.617330208333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45952.617330208333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45952.617330208333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45952.617330208333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45952.617330208333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45952.617330208333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45952.617330208333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45952.617330208333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45952.617330208333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45952.617330208333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45952.617330208333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45952.617330208333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45952.617330208333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45952.617330208333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45952.617330208333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45952.617330208333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45952.617330208333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45952.617330208333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45952.617330208333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45952.617330208333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45952.617330208333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45952.617330208333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45952.617330208333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45952.617330208333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45952.617330208333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45952.617330208333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45952.617330208333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45952.617330208333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45952.617330208333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45952.617330208333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45952.617330208333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45952.617330208333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45952.617330208333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45952.617330208333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45952.617330208333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45952.617330208333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45952.617330208333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45952.617330208333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45952.617330208333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45952.617330208333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45952.617330208333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45952.617330208333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45952.617330208333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45952.617330208333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45952.617330208333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45952.617330208333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45952.617330208333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45952.617330208333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45952.617330208333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45952.617330208333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45952.617330208333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45952.617330208333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45952.617330208333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45952.617330208333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45952.617330208333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45952.617330208333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45952.617330208333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45952.617330208333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45952.617330208333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45952.617330208333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45952.617330208333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45952.617330208333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45952.617330208333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45952.617330208333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45952.617330208333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45952.617330208333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45952.617330208333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45952.617330208333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45952.617330208333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45952.617330208333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45952.617330208333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45952.617330208333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45952.617330208333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45952.617330208333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45952.617330208333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45952.617330208333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45952.617330208333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45952.617330208333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45952.617330208333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45952.617330208333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45952.617330208333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45952.617330208333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45952.617330208333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45952.617330208333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45952.617330208333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45952.617330208333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45952.617330208333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45952.617330208333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45952.617330208333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45952.617330208333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45952.617330208333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45952.617330208333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45952.617330208333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45952.617330208333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45952.617330208333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45952.617330208333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45952.617330208333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45952.617330208333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45952.617330208333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45952.617330208333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45952.617330208333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45952.617330208333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45952.617330208333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45952.617330208333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45952.617330208333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45952.617330208333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45952.617330208333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45952.617330208333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45952.617330208333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45952.617330208333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45952.617330208333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45952.617330208333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45952.617330208333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45952.617330208333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45952.617330208333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45952.617330208333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45952.617330208333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45952.617330208333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45952.617330208333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45952.617330208333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45952.617330208333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45952.617330208333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45952.617330208333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45952.617330208333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45952.617330208333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45952.617330208333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45952.617330208333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45952.617330208333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45952.617330208333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45952.617330208333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45952.617330208333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45952.617330208333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45952.617330208333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45952.617330208333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45952.617330208333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45952.617330208333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45952.617330208333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45952.617330208333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45952.617330208333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45952.617330208333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45952.617330208333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45952.617330208333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45952.617330208333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45952.617330208333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45952.617330208333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45952.617330208333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45952.617330208333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45952.617330208333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45952.617330208333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45952.617330208333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45952.617330208333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45952.617330208333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45952.617330208333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45952.617330208333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45952.617330208333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45952.617330208333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45952.617330208333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45952.617330208333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45952.617330208333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45952.617330208333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45952.617330208333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45952.617330208333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45952.617330208333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45952.617330208333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45952.617330208333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45952.617330208333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45952.617330208333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45952.617330208333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45952.617330208333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45952.617330208333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45952.617330208333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45952.617330208333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45952.617330208333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45952.617330208333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45952.617330208333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45952.617330208333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45952.617330208333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45952.617330208333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45952.617330208333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45952.617330208333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45952.617330208333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45952.617330208333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45952.617330208333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45952.617330208333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45952.617330208333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45952.617330208333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45952.617330208333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45952.617330208333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45952.617330208333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45952.617330208333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45952.617330208333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45952.617330208333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45952.617330208333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45952.617330208333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45952.617330208333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45952.617330208333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45952.617330208333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45952.617330208333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45952.617330208333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45952.617330208333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45952.617330208333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45952.617330208333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45952.617330208333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45952.617330208333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45952.617330208333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45952.617330208333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45952.617330208333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45952.617330208333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45952.617330208333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45952.617330208333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45952.617330208333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45952.617330208333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45952.617330208333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45952.617330208333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45952.617330208333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45952.617330208333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45952.617330208333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45952.617330208333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45952.617330208333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45952.617330208333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45952.617330208333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45952.617330208333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45952.617330208333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45952.617330208333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45952.617330208333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45952.617330208333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45952.617330208333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45952.617330208333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45952.617330208333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45952.617330208333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45952.617330208333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45952.617330208333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45952.617330208333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45952.617330208333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45952.617330208333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45952.617330208333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45952.617330208333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45952.617330208333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45952.617330208333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45952.617330208333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45952.617330208333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45952.617330208333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45952.617330208333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45952.617330208333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45952.617330208333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45952.617330208333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45952.617330208333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45952.617330208333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45952.617330208333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45952.617330208333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45952.617330208333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45952.617330208333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45952.617330208333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45952.617330208333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45952.617330208333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45952.617330208333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45952.617330208333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45952.617330208333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45952.617330208333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45952.617330208333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45952.617330208333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45952.617330208333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45952.617330208333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45952.617330208333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45952.617330208333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45952.617330208333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45952.617330208333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45952.617330208333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45952.617330208333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45952.617330208333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45952.617330208333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45952.617330208333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45952.617330208333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45952.617330208333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45952.617330208333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45952.617330208333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45952.617330208333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45952.617330208333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45952.617330208333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45952.617330208333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45952.617330208333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45952.617330208333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45952.617330208333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45952.617330208333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45952.617330208333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45952.617330208333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45952.617330208333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45952.617330208333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45952.617330208333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45952.617330208333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45952.617330208333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45952.617330208333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45952.617330208333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45952.617330208333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45952.617330208333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45952.617330208333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45952.617330208333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45952.617330208333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45952.617330208333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45952.617330208333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45952.617330208333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45952.617330208333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45952.617330208333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45952.617330208333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45952.617330208333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45952.617330208333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45952.617330208333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45952.617330208333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45952.617330208333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45952.617330208333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45952.617330208333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45952.617330208333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45952.617330208333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45952.617330208333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45952.617330208333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45952.617330208333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45952.617330208333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45952.617330208333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45952.617330208333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45952.617330208333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45952.617330208333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45952.617330208333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45952.617330208333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45952.617330208333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45952.617330208333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45952.617330208333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45952.617330208333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45952.617330208333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45952.617330208333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45952.617330208333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45952.617330208333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45952.617330208333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45952.617330208333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45952.617330208333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45952.617330208333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45952.617330208333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45952.617330208333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45952.617330208333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45952.617330208333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45952.617330208333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45952.617330208333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45952.617330208333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45952.617330208333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45952.617330208333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45952.617330208333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45952.617330208333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45952.617330208333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45952.617330208333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45952.617330208333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45952.617330208333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45952.617330208333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45952.617330208333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45952.617330208333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45952.617330208333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45952.617330208333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45952.617330208333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45952.617330208333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45952.617330208333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45952.617330208333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45952.617330208333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45952.617330208333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45952.617330208333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45952.617330208333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45952.617330208333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45952.617330208333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45952.617330208333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45952.617330208333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45952.617330208333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45952.617330208333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45952.617330208333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45952.617330208333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45952.617330208333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45952.617330208333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45952.617330208333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45952.617330208333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45952.617330208333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45952.617330208333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45952.617330208333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45952.617330208333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45952.617330208333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45952.617330208333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45952.617330208333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45952.617330208333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45952.617330208333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45952.617330208333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45952.617330208333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45952.617330208333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45952.617330208333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45952.617330208333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45952.617330208333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45952.617330208333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45952.617330208333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45952.617330208333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45952.617330208333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45952.617330208333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45952.617330208333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45952.617330208333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45952.617330208333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45952.617330208333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45952.617330208333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45952.617330208333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45952.617330208333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45952.617330208333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45952.617330208333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45952.617330208333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45952.617330208333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45952.617330208333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45952.617330208333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45952.617330208333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45952.617330208333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45952.617330208333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45952.617330208333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45952.617330208333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45952.617330208333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45952.617330208333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45952.617330208333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45952.617330208333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45952.617330208333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45952.617330208333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45952.617330208333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45952.617330208333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45952.617330208333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45952.617330208333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45952.617330208333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45952.617330208333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45952.617330208333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45952.617330208333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45952.617330208333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45952.617330208333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45952.617330208333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45952.617330208333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45952.617330208333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45952.617330208333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45952.617330208333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45952.617330208333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45952.617330208333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45952.617330208333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45952.617330208333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45952.617330208333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45952.617330208333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45952.617330208333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45952.617330208333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45952.617330208333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45952.617330208333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45952.617330208333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45952.617330208333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45952.617330208333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45952.617330208333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45952.617330208333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45952.617330208333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45952.617330208333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45952.617330208333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45952.617330208333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45952.617330208333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45952.617330208333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45952.617330208333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45952.617330208333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45952.617330208333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45952.617330208333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45952.617330208333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45952.617330208333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45952.617330208333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45952.617330208333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45952.617330208333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45952.617330208333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45952.617330208333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45952.617330208333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45952.617330208333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45952.617330208333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45952.617330208333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45952.617330208333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45952.617330208333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45952.617330208333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45952.617330208333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45952.617330208333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45952.617330208333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45952.617330208333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45952.617330208333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45952.617330208333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45952.617330208333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45952.617330208333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45952.617330208333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45952.617330208333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45952.617330208333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45952.617330208333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45952.617330208333</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45952.617330208333</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45952.617330208333</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2</v>
      </c>
      <c r="D2" s="105" t="s">
        <v>32693</v>
      </c>
      <c r="E2" s="108" t="s">
        <v>38998</v>
      </c>
      <c r="F2" s="109">
        <v>45952.537546296298</v>
      </c>
      <c r="G2" s="78">
        <f ca="1">IFERROR(NOW()-F2,"-")</f>
        <v>7.9783912035054527E-2</v>
      </c>
      <c r="H2" s="109">
        <v>45952.560370370367</v>
      </c>
      <c r="I2" s="105" t="str">
        <f>IFERROR(VLOOKUP(D2,DB!A:F,6,0),"")</f>
        <v>Generator-DG</v>
      </c>
      <c r="J2" s="104" t="str">
        <f>IFERROR(VLOOKUP(D2,DB!A:G,7,0),"")</f>
        <v>Dead</v>
      </c>
      <c r="K2" s="110" t="s">
        <v>39107</v>
      </c>
      <c r="L2" s="111" t="str">
        <f>IFERROR(VLOOKUP(D2,DB!A:I,9,0),"")</f>
        <v>Latis</v>
      </c>
    </row>
    <row r="3" spans="1:16383" ht="31.5" customHeight="1">
      <c r="A3" s="106"/>
      <c r="B3" s="105" t="str">
        <f>IFERROR(VLOOKUP(D3,DB!A:K,11,0),"")</f>
        <v/>
      </c>
      <c r="C3" s="107"/>
      <c r="D3" s="105"/>
      <c r="E3" s="108"/>
      <c r="F3" s="109"/>
      <c r="G3" s="78">
        <f ca="1">IFERROR(NOW()-F3,"-")</f>
        <v>45952.617330208333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45952.617330208333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45952.617330208333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45952.617330208333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45952.617330208333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45952.617330208333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45952.617330208333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45952.617330208333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45952.617330208333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45952.617330208333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45952.617330208333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45952.617330208333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45952.617330208333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45952.617330208333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45952.617330208333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45952.617330208333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45952.617330208333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45952.617330208333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45952.617330208333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45952.617330208333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45952.617330208333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45952.617330208333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45952.617330208333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45952.617330208333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45952.617330208333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45952.617330208333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45952.617330208333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45952.617330208333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45952.617330208333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45952.617330208333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45952.617330208333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45952.617330208333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45952.617330208333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45952.617330208333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45952.617330208333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45952.617330208333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45952.617330208333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45952.617330208333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45952.617330208333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45952.617330208333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45952.617330208333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45952.617330208333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45952.617330208333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45952.617330208333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45952.617330208333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45952.617330208333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45952.617330208333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45952.617330208333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45952.617330208333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45952.617330208333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45952.617330208333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45952.617330208333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45952.617330208333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45952.617330208333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45952.617330208333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45952.617330208333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45952.617330208333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45952.617330208333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45952.617330208333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45952.617330208333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45952.617330208333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45952.617330208333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45952.617330208333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45952.617330208333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45952.617330208333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45952.617330208333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45952.617330208333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45952.617330208333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45952.617330208333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45952.617330208333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45952.617330208333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45952.617330208333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45952.617330208333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45952.617330208333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45952.617330208333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45952.617330208333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45952.617330208333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45952.617330208333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45952.617330208333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45952.617330208333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45952.617330208333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45952.617330208333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45952.617330208333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45952.617330208333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45952.617330208333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45952.617330208333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45952.617330208333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45952.617330208333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45952.617330208333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45952.617330208333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45952.617330208333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45952.617330208333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45952.617330208333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45952.617330208333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45952.617330208333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45952.617330208333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45952.617330208333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45952.617330208333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45952.617330208333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45952.617330208333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45952.617330208333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45952.617330208333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45952.617330208333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45952.617330208333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45952.617330208333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45952.617330208333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45952.617330208333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45952.617330208333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45952.617330208333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45952.617330208333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45952.617330208333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45952.617330208333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45952.617330208333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45952.617330208333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45952.617330208333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45952.617330208333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45952.617330208333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45952.617330208333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45952.617330208333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45952.617330208333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45952.617330208333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45952.617330208333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45952.617330208333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45952.617330208333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45952.617330208333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45952.617330208333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45952.617330208333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45952.617330208333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45952.617330208333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45952.617330208333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45952.617330208333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45952.617330208333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45952.617330208333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45952.617330208333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45952.617330208333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45952.617330208333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45952.617330208333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45952.617330208333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45952.617330208333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45952.617330208333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45952.617330208333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45952.617330208333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45952.617330208333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45952.617330208333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45952.617330208333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45952.617330208333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45952.617330208333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45952.617330208333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45952.617330208333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45952.617330208333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45952.617330208333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45952.617330208333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45952.617330208333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45952.617330208333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45952.617330208333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45952.617330208333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45952.617330208333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45952.617330208333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45952.617330208333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45952.617330208333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45952.617330208333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45952.617330208333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45952.617330208333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45952.617330208333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45952.617330208333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45952.617330208333</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45952.617330208333</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45952.617330208333</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45952.617330208333</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45952.617330208333</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45952.617330208333</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45952.617330208333</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45952.617330208333</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45952.617330208333</v>
      </c>
      <c r="H176" s="109"/>
      <c r="I176" s="105" t="str">
        <f>IFERROR(VLOOKUP(D176,DB!A:F,6,0),"")</f>
        <v/>
      </c>
      <c r="J176" s="104" t="str">
        <f>IFERROR(VLOOKUP(D176,DB!A:G,7,0),"")</f>
        <v/>
      </c>
      <c r="K176" s="110"/>
      <c r="L176" s="111" t="str">
        <f>IFERROR(VLOOKUP(D176,DB!A:I,9,0),"")</f>
        <v/>
      </c>
    </row>
  </sheetData>
  <dataValidations count="2">
    <dataValidation allowBlank="1" showInputMessage="1" showErrorMessage="1" sqref="E1" xr:uid="{380493DB-286A-4683-AF55-C78F04945A49}"/>
    <dataValidation type="list" allowBlank="1" showInputMessage="1" showErrorMessage="1" sqref="E2: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2025-10-22T11:49:09Z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