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12" documentId="13_ncr:1_{F6CB121F-512D-4AA6-A0C1-0FB36C537598}" xr6:coauthVersionLast="47" xr6:coauthVersionMax="47" xr10:uidLastSave="{846E6583-825D-48C4-A5DD-E0673A5F79D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<sst xmlns="http://schemas.openxmlformats.org/spreadsheetml/2006/main" count="179044" uniqueCount="39113">
  <si>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</si>
  <si>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</si>
  <si>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</si>
  <si>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</si>
  <si>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</si>
  <si>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</si>
  <si>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</si>
  <si>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</si>
  <si>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</si>
  <si>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</si>
  <si>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</si>
  <si>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</si>
  <si>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</si>
  <si>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</si>
  <si>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</si>
  <si>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</si>
  <si>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</si>
  <si>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</si>
  <si>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</si>
  <si>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</si>
  <si>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</si>
  <si>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</si>
  <si>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</si>
  <si>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</si>
  <si>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</si>
  <si>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</si>
  <si>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</si>
  <si>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</si>
  <si>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</si>
  <si>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</si>
  <si>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</si>
  <si>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</si>
  <si>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</si>
  <si>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</si>
  <si>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</si>
  <si>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</si>
  <si>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</si>
  <si>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</si>
  <si>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</si>
  <si>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</si>
  <si>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</si>
  <si>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</si>
  <si>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</si>
  <si>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</si>
  <si>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</si>
  <si>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</si>
  <si>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</si>
  <si>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</si>
  <si>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</si>
  <si>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</si>
  <si>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</si>
  <si>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</si>
  <si>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</si>
  <si>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</si>
  <si>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</si>
  <si>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</si>
  <si>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</si>
  <si>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</si>
  <si>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</si>
  <si>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</si>
  <si>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</si>
  <si>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</si>
  <si>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</si>
  <si>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</si>
  <si>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</si>
  <si>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</si>
  <si>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</si>
  <si>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</si>
  <si>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</si>
  <si>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</si>
  <si>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</si>
  <si>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</si>
  <si>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</si>
  <si>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</si>
  <si>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</si>
  <si>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</si>
  <si>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</si>
  <si>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</si>
  <si>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</si>
  <si>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</si>
  <si>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</si>
  <si>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</si>
  <si>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</si>
  <si>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</si>
  <si>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</si>
  <si>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</si>
  <si>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</si>
  <si>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</si>
  <si>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</si>
  <si>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</si>
  <si>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</si>
  <si>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</si>
  <si>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</si>
  <si>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</si>
  <si>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</si>
  <si>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</si>
  <si>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</si>
  <si>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</si>
  <si>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</si>
  <si>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</si>
  <si>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</si>
  <si>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</si>
  <si>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</si>
  <si>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</si>
  <si>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</si>
  <si>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</si>
  <si>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</si>
  <si>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</si>
  <si>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</si>
  <si>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</si>
  <si>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</si>
  <si>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</si>
  <si>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</si>
  <si>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</si>
  <si>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</si>
  <si>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</si>
  <si>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</si>
  <si>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</si>
  <si>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</si>
  <si>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</si>
  <si>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</si>
  <si>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</si>
  <si>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</si>
  <si>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</si>
  <si>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</si>
  <si>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</si>
  <si>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</si>
  <si>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</si>
  <si>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</si>
  <si>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</si>
  <si>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</si>
  <si>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</si>
  <si>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</si>
  <si>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</si>
  <si>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</si>
  <si>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</si>
  <si>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</si>
  <si>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</si>
  <si>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</si>
  <si>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</si>
  <si>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</si>
  <si>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</si>
  <si>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</si>
  <si>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</si>
  <si>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</si>
  <si>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</si>
  <si>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</si>
  <si>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</si>
  <si>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</si>
  <si>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</si>
  <si>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</si>
  <si>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</si>
  <si>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</si>
  <si>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</si>
  <si>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</si>
  <si>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</si>
  <si>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</si>
  <si>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</si>
  <si>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</si>
  <si>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</si>
  <si>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</si>
  <si>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</si>
  <si>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</si>
  <si>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</si>
  <si>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</si>
  <si>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</si>
  <si>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</si>
  <si>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</si>
  <si>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</si>
  <si>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</si>
  <si>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</si>
  <si>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</si>
  <si>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</si>
  <si>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</si>
  <si>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</si>
  <si>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</si>
  <si>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</si>
  <si>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</si>
  <si>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</si>
  <si>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</si>
  <si>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</si>
  <si>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</si>
  <si>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</si>
  <si>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</si>
  <si>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</si>
  <si>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</si>
  <si>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</si>
  <si>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</si>
  <si>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</si>
  <si>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</si>
  <si>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</si>
  <si>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</si>
  <si>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</si>
  <si>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</si>
  <si>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</si>
  <si>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</si>
  <si>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</si>
  <si>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</si>
  <si>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</si>
  <si>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</si>
  <si>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</si>
  <si>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</si>
  <si>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</si>
  <si>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</si>
  <si>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</si>
  <si>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</si>
  <si>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</si>
  <si>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</si>
  <si>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</si>
  <si>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</si>
  <si>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</si>
  <si>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</si>
  <si>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</si>
  <si>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</si>
  <si>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</si>
  <si>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</si>
  <si>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</si>
  <si>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</si>
  <si>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</si>
  <si>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</si>
  <si>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</si>
  <si>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</si>
  <si>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</si>
  <si>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</si>
  <si>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</si>
  <si>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</si>
  <si>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</si>
  <si>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</si>
  <si>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</si>
  <si>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</si>
  <si>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</si>
  <si>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</si>
  <si>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</si>
  <si>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</si>
  <si>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</si>
  <si>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</si>
  <si>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</si>
  <si>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</si>
  <si>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</si>
  <si>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</si>
  <si>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</si>
  <si>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</si>
  <si>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</si>
  <si>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</si>
  <si>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</si>
  <si>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</si>
  <si>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</si>
  <si>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</si>
  <si>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</si>
  <si>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</si>
  <si>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</si>
  <si>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</si>
  <si>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</si>
  <si>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</si>
  <si>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</si>
  <si>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</si>
  <si>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</si>
  <si>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</si>
  <si>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</si>
  <si>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</si>
  <si>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</si>
  <si>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</si>
  <si>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</si>
  <si>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</si>
  <si>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</si>
  <si>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</si>
  <si>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</si>
  <si>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</si>
  <si>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</si>
  <si>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</si>
  <si>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</si>
  <si>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</si>
  <si>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</si>
  <si>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</si>
  <si>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</si>
  <si>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</si>
  <si>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</si>
  <si>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</si>
  <si>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</si>
  <si>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</si>
  <si>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</si>
  <si>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</si>
  <si>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</si>
  <si>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</si>
  <si>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</si>
  <si>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</si>
  <si>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</si>
  <si>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</si>
  <si>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</si>
  <si>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</si>
  <si>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</si>
  <si>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</si>
  <si>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</si>
  <si>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</si>
  <si>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</si>
  <si>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</si>
  <si>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</si>
  <si>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</si>
  <si>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</si>
  <si>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</si>
  <si>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</si>
  <si>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</si>
  <si>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</si>
  <si>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</si>
  <si>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</si>
  <si>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</si>
  <si>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</si>
  <si>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</si>
  <si>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</si>
  <si>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</si>
  <si>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</si>
  <si>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</si>
  <si>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</si>
  <si>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</si>
  <si>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</si>
  <si>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</si>
  <si>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</si>
  <si>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</si>
  <si>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</si>
  <si>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</si>
  <si>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</si>
  <si>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</si>
  <si>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</si>
  <si>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</si>
  <si>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</si>
  <si>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</si>
  <si>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</si>
  <si>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</si>
  <si>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</si>
  <si>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</si>
  <si>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</si>
  <si>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</si>
  <si>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</si>
  <si>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</si>
  <si>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</si>
  <si>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</si>
  <si>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</si>
  <si>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</si>
  <si>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</si>
  <si>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</si>
  <si>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</si>
  <si>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</si>
  <si>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</si>
  <si>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</si>
  <si>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</si>
  <si>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</si>
  <si>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</si>
  <si>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</si>
  <si>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</si>
  <si>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</si>
  <si>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</si>
  <si>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</si>
  <si>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</si>
  <si>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</si>
  <si>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</si>
  <si>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</si>
  <si>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</si>
  <si>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</si>
  <si>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</si>
  <si>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</si>
  <si>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</si>
  <si>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</si>
  <si>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</si>
  <si>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</si>
  <si>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</si>
  <si>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</si>
  <si>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</si>
  <si>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</si>
  <si>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</si>
  <si>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</si>
  <si>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</si>
  <si>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</si>
  <si>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</si>
  <si>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</si>
  <si>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</si>
  <si>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</si>
  <si>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</si>
  <si>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</si>
  <si>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</si>
  <si>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</si>
  <si>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</si>
  <si>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</si>
  <si>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</si>
  <si>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</si>
  <si>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</si>
  <si>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</si>
  <si>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</si>
  <si>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</si>
  <si>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</si>
  <si>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</si>
  <si>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</si>
  <si>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</si>
  <si>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</si>
  <si>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</si>
  <si>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</si>
  <si>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</si>
  <si>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</si>
  <si>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</si>
  <si>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</si>
  <si>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</si>
  <si>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</si>
  <si>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</si>
  <si>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</si>
  <si>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</si>
  <si>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</si>
  <si>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</si>
  <si>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</si>
  <si>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</si>
  <si>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</si>
  <si>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</si>
  <si>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</si>
  <si>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</si>
  <si>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</si>
  <si>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</si>
  <si>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</si>
  <si>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</si>
  <si>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</si>
  <si>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</si>
  <si>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</si>
  <si>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</si>
  <si>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</si>
  <si>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</si>
  <si>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</si>
  <si>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</si>
  <si>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</si>
  <si>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</si>
  <si>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</si>
  <si>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</si>
  <si>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</si>
  <si>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</si>
  <si>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</si>
  <si>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</si>
  <si>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</si>
  <si>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</si>
  <si>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</si>
  <si>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</si>
  <si>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</si>
  <si>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</si>
  <si>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</si>
  <si>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</si>
  <si>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</si>
  <si>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</si>
  <si>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</si>
  <si>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</si>
  <si>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</si>
  <si>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</si>
  <si>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</si>
  <si>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</si>
  <si>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</si>
  <si>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</si>
  <si>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</si>
  <si>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</si>
  <si>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</si>
  <si>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</si>
  <si>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</si>
  <si>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</si>
  <si>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</si>
  <si>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</si>
  <si>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</si>
  <si>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</si>
  <si>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</si>
  <si>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</si>
  <si>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</si>
  <si>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</si>
  <si>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</si>
  <si>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</si>
  <si>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</si>
  <si>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</si>
  <si>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</si>
  <si>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</si>
  <si>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</si>
  <si>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</si>
  <si>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</si>
  <si>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</si>
  <si>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</si>
  <si>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</si>
  <si>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</si>
  <si>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</si>
  <si>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</si>
  <si>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</si>
  <si>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</si>
  <si>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</si>
  <si>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</si>
  <si>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</si>
  <si>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</si>
  <si>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</si>
  <si>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</si>
  <si>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</si>
  <si>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</si>
  <si>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</si>
  <si>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</si>
  <si>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</si>
  <si>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</si>
  <si>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</si>
  <si>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</si>
  <si>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</si>
  <si>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</si>
  <si>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</si>
  <si>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</si>
  <si>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</si>
  <si>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</si>
  <si>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</si>
  <si>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</si>
  <si>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</si>
  <si>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</si>
  <si>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</si>
  <si>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</si>
  <si>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</si>
  <si>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</si>
  <si>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</si>
  <si>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</si>
  <si>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</si>
  <si>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</si>
  <si>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</si>
  <si>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</si>
  <si>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</si>
  <si>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</si>
  <si>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</si>
  <si>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</si>
  <si>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</si>
  <si>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</si>
  <si>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</si>
  <si>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</si>
  <si>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</si>
  <si>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</si>
  <si>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</si>
  <si>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</si>
  <si>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</si>
  <si>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</si>
  <si>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</si>
  <si>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</si>
  <si>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</si>
  <si>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</si>
  <si>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</si>
  <si>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</si>
  <si>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</si>
  <si>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</si>
  <si>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</si>
  <si>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</si>
  <si>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</si>
  <si>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</si>
  <si>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</si>
  <si>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</si>
  <si>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</si>
  <si>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</si>
  <si>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</si>
  <si>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</si>
  <si>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</si>
  <si>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</si>
  <si>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</si>
  <si>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</si>
  <si>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</si>
  <si>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</si>
  <si>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</si>
  <si>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</si>
  <si>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</si>
  <si>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</si>
  <si>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</si>
  <si>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</si>
  <si>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</si>
  <si>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</si>
  <si>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</si>
  <si>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</si>
  <si>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</si>
  <si>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</si>
  <si>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</si>
  <si>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</si>
  <si>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</si>
  <si>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</si>
  <si>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</si>
  <si>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</si>
  <si>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</si>
  <si>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</si>
  <si>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</si>
  <si>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</si>
  <si>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</si>
  <si>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</si>
  <si>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</si>
  <si>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</si>
  <si>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</si>
  <si>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</si>
  <si>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</si>
  <si>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</si>
  <si>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</si>
  <si>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</si>
  <si>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</si>
  <si>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</si>
  <si>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</si>
  <si>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</si>
  <si>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</si>
  <si>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</si>
  <si>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</si>
  <si>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</si>
  <si>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</si>
  <si>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</si>
  <si>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</si>
  <si>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</si>
  <si>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</si>
  <si>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</si>
  <si>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</si>
  <si>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</si>
  <si>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</si>
  <si>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</si>
  <si>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</si>
  <si>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</si>
  <si>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</si>
  <si>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</si>
  <si>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</si>
  <si>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</si>
  <si>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</si>
  <si>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</si>
  <si>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</si>
  <si>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</si>
  <si>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</si>
  <si>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</si>
  <si>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</si>
  <si>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</si>
  <si>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</si>
  <si>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</si>
  <si>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</si>
  <si>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</si>
  <si>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</si>
  <si>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</si>
  <si>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</si>
  <si>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</si>
  <si>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</si>
  <si>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</si>
  <si>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</si>
  <si>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</si>
  <si>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</si>
  <si>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</si>
  <si>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</si>
  <si>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</si>
  <si>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</si>
  <si>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</si>
  <si>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</si>
  <si>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</si>
  <si>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</si>
  <si>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</si>
  <si>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</si>
  <si>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</si>
  <si>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</si>
  <si>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</si>
  <si>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</si>
  <si>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</si>
  <si>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</si>
  <si>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</si>
  <si>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</si>
  <si>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</si>
  <si>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</si>
  <si>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</si>
  <si>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</si>
  <si>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</si>
  <si>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</si>
  <si>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</si>
  <si>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</si>
  <si>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</si>
  <si>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</si>
  <si>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</si>
  <si>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</si>
  <si>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</si>
  <si>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</si>
  <si>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</si>
  <si>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</si>
  <si>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</si>
  <si>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</si>
  <si>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</si>
  <si>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</si>
  <si>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</si>
  <si>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</si>
  <si>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</si>
  <si>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</si>
  <si>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</si>
  <si>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</si>
  <si>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</si>
  <si>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</si>
  <si>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</si>
  <si>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</si>
  <si>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</si>
  <si>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</si>
  <si>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</si>
  <si>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</si>
  <si>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</si>
  <si>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</si>
  <si>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</si>
  <si>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</si>
  <si>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</si>
  <si>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</si>
  <si>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</si>
  <si>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</si>
  <si>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</si>
  <si>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</si>
  <si>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</si>
  <si>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</si>
  <si>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</si>
  <si>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</si>
  <si>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</si>
  <si>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</si>
  <si>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</si>
  <si>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</si>
  <si>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</si>
  <si>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</si>
  <si>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</si>
  <si>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</si>
  <si>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</si>
  <si>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</si>
  <si>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</si>
  <si>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</si>
  <si>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</si>
  <si>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</si>
  <si>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</si>
  <si>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</si>
  <si>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</si>
  <si>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</si>
  <si>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</si>
  <si>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</si>
  <si>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</si>
  <si>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</si>
  <si>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</si>
  <si>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</si>
  <si>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</si>
  <si>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</si>
  <si>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</si>
  <si>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</si>
  <si>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</si>
  <si>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</si>
  <si>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</si>
  <si>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</si>
  <si>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</si>
  <si>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</si>
  <si>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</si>
  <si>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</si>
  <si>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</si>
  <si>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</si>
  <si>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</si>
  <si>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</si>
  <si>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</si>
  <si>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</si>
  <si>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</si>
  <si>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</si>
  <si>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</si>
  <si>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</si>
  <si>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</si>
  <si>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</si>
  <si>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</si>
  <si>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</si>
  <si>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</si>
  <si>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</si>
  <si>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</si>
  <si>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</si>
  <si>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</si>
  <si>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</si>
  <si>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</si>
  <si>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</si>
  <si>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</si>
  <si>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</si>
  <si>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</si>
  <si>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</si>
  <si>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</si>
  <si>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</si>
  <si>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</si>
  <si>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</si>
  <si>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</si>
  <si>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</si>
  <si>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</si>
  <si>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</si>
  <si>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</si>
  <si>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</si>
  <si>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</si>
  <si>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</si>
  <si>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</si>
  <si>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</si>
  <si>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</si>
  <si>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</si>
  <si>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</si>
  <si>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</si>
  <si>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</si>
  <si>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</si>
  <si>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</si>
  <si>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</si>
  <si>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</si>
  <si>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</si>
  <si>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</si>
  <si>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</si>
  <si>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</si>
  <si>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</si>
  <si>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</si>
  <si>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</si>
  <si>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</si>
  <si>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</si>
  <si>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</si>
  <si>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</si>
  <si>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</si>
  <si>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</si>
  <si>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</si>
  <si>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</si>
  <si>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</si>
  <si>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</si>
  <si>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</si>
  <si>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</si>
  <si>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</si>
  <si>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</si>
  <si>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</si>
  <si>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</si>
  <si>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</si>
  <si>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</si>
  <si>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</si>
  <si>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</si>
  <si>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</si>
  <si>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</si>
  <si>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</si>
  <si>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</si>
  <si>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</si>
  <si>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</si>
  <si>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</si>
  <si>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</si>
  <si>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</si>
  <si>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</si>
  <si>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</si>
  <si>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</si>
  <si>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</si>
  <si>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</si>
  <si>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</si>
  <si>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</si>
  <si>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</si>
  <si>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</si>
  <si>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</si>
  <si>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</si>
  <si>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</si>
  <si>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</si>
  <si>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</si>
  <si>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</si>
  <si>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</si>
  <si>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</si>
  <si>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</si>
  <si>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</si>
  <si>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</si>
  <si>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</si>
  <si>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</si>
  <si>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</si>
  <si>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</si>
  <si>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</si>
  <si>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</si>
  <si>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</si>
  <si>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</si>
  <si>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</si>
  <si>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</si>
  <si>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</si>
  <si>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</si>
  <si>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</si>
  <si>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</si>
  <si>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</si>
  <si>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</si>
  <si>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</si>
  <si>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</si>
  <si>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</si>
  <si>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</si>
  <si>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</si>
  <si>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</si>
  <si>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</si>
  <si>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</si>
  <si>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</si>
  <si>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</si>
  <si>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</si>
  <si>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</si>
  <si>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</si>
  <si>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</si>
  <si>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</si>
  <si>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</si>
  <si>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</si>
  <si>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</si>
  <si>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</si>
  <si>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</si>
  <si>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</si>
  <si>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</si>
  <si>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</si>
  <si>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</si>
  <si>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</si>
  <si>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</si>
  <si>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</si>
  <si>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</si>
  <si>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</si>
  <si>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</si>
  <si>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</si>
  <si>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</si>
  <si>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</si>
  <si>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</si>
  <si>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</si>
  <si>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</si>
  <si>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</si>
  <si>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</si>
  <si>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</si>
  <si>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</si>
  <si>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</si>
  <si>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</si>
  <si>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</si>
  <si>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</si>
  <si>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</si>
  <si>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</si>
  <si>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</si>
  <si>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</si>
  <si>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</si>
  <si>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</si>
  <si>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</si>
  <si>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</si>
  <si>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</si>
  <si>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</si>
  <si>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</si>
  <si>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</si>
  <si>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</si>
  <si>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</si>
  <si>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</si>
  <si>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</si>
  <si>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</si>
  <si>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</si>
  <si>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</si>
  <si>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</si>
  <si>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</si>
  <si>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</si>
  <si>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</si>
  <si>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</si>
  <si>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</si>
  <si>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</si>
  <si>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</si>
  <si>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</si>
  <si>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</si>
  <si>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</si>
  <si>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</si>
  <si>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</si>
  <si>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</si>
  <si>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</si>
  <si>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</si>
  <si>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</si>
  <si>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</si>
  <si>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</si>
  <si>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</si>
  <si>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</si>
  <si>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</si>
  <si>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</si>
  <si>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</si>
  <si>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</si>
  <si>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</si>
  <si>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</si>
  <si>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</si>
  <si>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</si>
  <si>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</si>
  <si>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</si>
  <si>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</si>
  <si>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</si>
  <si>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</si>
  <si>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</si>
  <si>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</si>
  <si>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</si>
  <si>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</si>
  <si>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</si>
  <si>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</si>
  <si>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</si>
  <si>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</si>
  <si>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</si>
  <si>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</si>
  <si>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</si>
  <si>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</si>
  <si>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</si>
  <si>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</si>
  <si>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</si>
  <si>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</si>
  <si>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</si>
  <si>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</si>
  <si>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</si>
  <si>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</si>
  <si>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</si>
  <si>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</si>
  <si>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</si>
  <si>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</si>
  <si>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</si>
  <si>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</si>
  <si>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</si>
  <si>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</si>
  <si>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</si>
  <si>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</si>
  <si>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</si>
  <si>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</si>
  <si>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</si>
  <si>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</si>
  <si>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</si>
  <si>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</si>
  <si>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</si>
  <si>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</si>
  <si>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</si>
  <si>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</si>
  <si>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</si>
  <si>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</si>
  <si>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</si>
  <si>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</si>
  <si>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</si>
  <si>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</si>
  <si>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</si>
  <si>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</si>
  <si>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</si>
  <si>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</si>
  <si>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</si>
  <si>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</si>
  <si>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</si>
  <si>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</si>
  <si>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</si>
  <si>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</si>
  <si>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</si>
  <si>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</si>
  <si>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</si>
  <si>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</si>
  <si>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</si>
  <si>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</si>
  <si>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</si>
  <si>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</si>
  <si>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</si>
  <si>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</si>
  <si>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</si>
  <si>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</si>
  <si>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</si>
  <si>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</si>
  <si>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</si>
  <si>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</si>
  <si>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</si>
  <si>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</si>
  <si>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</si>
  <si>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</si>
  <si>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</si>
  <si>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</si>
  <si>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</si>
  <si>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</si>
  <si>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</si>
  <si>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</si>
  <si>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</si>
  <si>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</si>
  <si>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</si>
  <si>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</si>
  <si>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</si>
  <si>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</si>
  <si>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</si>
  <si>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</si>
  <si>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</si>
  <si>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</si>
  <si>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</si>
  <si>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</si>
  <si>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</si>
  <si>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</si>
  <si>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</si>
  <si>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</si>
  <si>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</si>
  <si>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</si>
  <si>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</si>
  <si>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</si>
  <si>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</si>
  <si>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</si>
  <si>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</si>
  <si>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</si>
  <si>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</si>
  <si>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</si>
  <si>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</si>
  <si>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</si>
  <si>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</si>
  <si>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</si>
  <si>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</si>
  <si>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</si>
  <si>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</si>
  <si>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</si>
  <si>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</si>
  <si>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</si>
  <si>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</si>
  <si>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</si>
  <si>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</si>
  <si>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</si>
  <si>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</si>
  <si>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</si>
  <si>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</si>
  <si>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</si>
  <si>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</si>
  <si>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</si>
  <si>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</si>
  <si>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</si>
  <si>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</si>
  <si>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</si>
  <si>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</si>
  <si>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</si>
  <si>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</si>
  <si>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</si>
  <si>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</si>
  <si>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</si>
  <si>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</si>
  <si>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</si>
  <si>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</si>
  <si>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</si>
  <si>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</si>
  <si>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</si>
  <si>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</si>
  <si>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</si>
  <si>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</si>
  <si>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</si>
  <si>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</si>
  <si>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</si>
  <si>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</si>
  <si>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</si>
  <si>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</si>
  <si>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</si>
  <si>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</si>
  <si>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</si>
  <si>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</si>
  <si>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</si>
  <si>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</si>
  <si>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</si>
  <si>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</si>
  <si>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</si>
  <si>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</si>
  <si>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</si>
  <si>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</si>
  <si>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</si>
  <si>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</si>
  <si>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</si>
  <si>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</si>
  <si>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</si>
  <si>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</si>
  <si>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</si>
  <si>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</si>
  <si>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</si>
  <si>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</si>
  <si>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</si>
  <si>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</si>
  <si>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</si>
  <si>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</si>
  <si>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</si>
  <si>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</si>
  <si>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</si>
  <si>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</si>
  <si>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</si>
  <si>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</si>
  <si>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</si>
  <si>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</si>
  <si>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</si>
  <si>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</si>
  <si>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</si>
  <si>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</si>
  <si>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</si>
  <si>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</si>
  <si>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</si>
  <si>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</si>
  <si>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</si>
  <si>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</si>
  <si>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</si>
  <si>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</si>
  <si>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</si>
  <si>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</si>
  <si>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</si>
  <si>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</si>
  <si>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</si>
  <si>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</si>
  <si>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</si>
  <si>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</si>
  <si>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</si>
  <si>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</si>
  <si>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</si>
  <si>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</si>
  <si>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</si>
  <si>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</si>
  <si>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</si>
  <si>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</si>
  <si>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</si>
  <si>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</si>
  <si>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</si>
  <si>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</si>
  <si>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</si>
  <si>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</si>
  <si>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</si>
  <si>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</si>
  <si>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</si>
  <si>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</si>
  <si>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</si>
  <si>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</si>
  <si>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</si>
  <si>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</si>
  <si>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</si>
  <si>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</si>
  <si>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</si>
  <si>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</si>
  <si>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</si>
  <si>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</si>
  <si>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</si>
  <si>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</si>
  <si>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</si>
  <si>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</si>
  <si>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</si>
  <si>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</si>
  <si>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</si>
  <si>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</si>
  <si>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</si>
  <si>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</si>
  <si>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</si>
  <si>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</si>
  <si>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</si>
  <si>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</si>
  <si>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</si>
  <si>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</si>
  <si>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</si>
  <si>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</si>
  <si>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</si>
  <si>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</si>
  <si>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</si>
  <si>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</si>
  <si>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</si>
  <si>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</si>
  <si>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</si>
  <si>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</si>
  <si>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</si>
  <si>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</si>
  <si>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</si>
  <si>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</si>
  <si>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</si>
  <si>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</si>
  <si>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</si>
  <si>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</si>
  <si>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</si>
  <si>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</si>
  <si>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</si>
  <si>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</si>
  <si>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</si>
  <si>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</si>
  <si>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</si>
  <si>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</si>
  <si>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</si>
  <si>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</si>
  <si>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</si>
  <si>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</si>
  <si>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</si>
  <si>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</si>
  <si>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</si>
  <si>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</si>
  <si>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</si>
  <si>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</si>
  <si>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</si>
  <si>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</si>
  <si>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</si>
  <si>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</si>
  <si>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</si>
  <si>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</si>
  <si>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</si>
  <si>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</si>
  <si>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</si>
  <si>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</si>
  <si>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</si>
  <si>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</si>
  <si>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</si>
  <si>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</si>
  <si>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</si>
  <si>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</si>
  <si>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</si>
  <si>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</si>
  <si>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</si>
  <si>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</si>
  <si>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</si>
  <si>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</si>
  <si>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</si>
  <si>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</si>
  <si>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</si>
  <si>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</si>
  <si>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</si>
  <si>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</si>
  <si>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</si>
  <si>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</si>
  <si>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</si>
  <si>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</si>
  <si>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</si>
  <si>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</si>
  <si>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</si>
  <si>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</si>
  <si>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</si>
  <si>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</si>
  <si>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</si>
  <si>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</si>
  <si>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</si>
  <si>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</si>
  <si>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</si>
  <si>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</si>
  <si>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</si>
  <si>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</si>
  <si>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</si>
  <si>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</si>
  <si>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</si>
  <si>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</si>
  <si>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</si>
  <si>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</si>
  <si>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</si>
  <si>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</si>
  <si>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</si>
  <si>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</si>
  <si>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</si>
  <si>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</si>
  <si>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</si>
  <si>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</si>
  <si>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</si>
  <si>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</si>
  <si>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</si>
  <si>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</si>
  <si>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</si>
  <si>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</si>
  <si>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</si>
  <si>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</si>
  <si>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</si>
  <si>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</si>
  <si>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</si>
  <si>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</si>
  <si>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</si>
  <si>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</si>
  <si>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</si>
  <si>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</si>
  <si>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</si>
  <si>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</si>
  <si>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</si>
  <si>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</si>
  <si>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</si>
  <si>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</si>
  <si>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</si>
  <si>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</si>
  <si>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</si>
  <si>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</si>
  <si>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</si>
  <si>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</si>
  <si>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</si>
  <si>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</si>
  <si>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</si>
  <si>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</si>
  <si>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</si>
  <si>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</si>
  <si>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</si>
  <si>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</si>
  <si>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</si>
  <si>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</si>
  <si>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</si>
  <si>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</si>
  <si>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</si>
  <si>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</si>
  <si>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</si>
  <si>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</si>
  <si>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</si>
  <si>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</si>
  <si>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</si>
  <si>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</si>
  <si>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</si>
  <si>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</si>
  <si>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</si>
  <si>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</si>
  <si>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</si>
  <si>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</si>
  <si>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</si>
  <si>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</si>
  <si>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</si>
  <si>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</si>
  <si>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</si>
  <si>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</si>
  <si>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</si>
  <si>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</si>
  <si>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</si>
  <si>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</si>
  <si>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</si>
  <si>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</si>
  <si>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</si>
  <si>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</si>
  <si>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</si>
  <si>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</si>
  <si>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</si>
  <si>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</si>
  <si>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</si>
  <si>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</si>
  <si>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</si>
  <si>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</si>
  <si>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</si>
  <si>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</si>
  <si>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</si>
  <si>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</si>
  <si>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</si>
  <si>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</si>
  <si>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</si>
  <si>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</si>
  <si>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</si>
  <si>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</si>
  <si>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</si>
  <si>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</si>
  <si>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</si>
  <si>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</si>
  <si>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</si>
  <si>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</si>
  <si>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</si>
  <si>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</si>
  <si>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</si>
  <si>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</si>
  <si>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</si>
  <si>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</si>
  <si>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</si>
  <si>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</si>
  <si>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</si>
  <si>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</si>
  <si>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</si>
  <si>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</si>
  <si>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</si>
  <si>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</si>
  <si>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</si>
  <si>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</si>
  <si>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</si>
  <si>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</si>
  <si>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</si>
  <si>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</si>
  <si>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</si>
  <si>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</si>
  <si>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</si>
  <si>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</si>
  <si>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</si>
  <si>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</si>
  <si>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</si>
  <si>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</si>
  <si>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</si>
  <si>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</si>
  <si>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</si>
  <si>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</si>
  <si>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</si>
  <si>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</si>
  <si>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</si>
  <si>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</si>
  <si>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</si>
  <si>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</si>
  <si>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</si>
  <si>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</si>
  <si>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</si>
  <si>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</si>
  <si>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</si>
  <si>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</si>
  <si>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</si>
  <si>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</si>
  <si>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</si>
  <si>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</si>
  <si>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</si>
  <si>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</si>
  <si>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</si>
  <si>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</si>
  <si>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</si>
  <si>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</si>
  <si>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</si>
  <si>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</si>
  <si>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</si>
  <si>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</si>
  <si>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</si>
  <si>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</si>
  <si>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</si>
  <si>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</si>
  <si>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</si>
  <si>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</si>
  <si>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</si>
  <si>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</si>
  <si>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</si>
  <si>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</si>
  <si>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</si>
  <si>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</si>
  <si>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</si>
  <si>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</si>
  <si>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</si>
  <si>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</si>
  <si>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</si>
  <si>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</si>
  <si>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</si>
  <si>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</si>
  <si>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</si>
  <si>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</si>
  <si>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</si>
  <si>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</si>
  <si>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</si>
  <si>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</si>
  <si>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</si>
  <si>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</si>
  <si>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</si>
  <si>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</si>
  <si>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</si>
  <si>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</si>
  <si>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</si>
  <si>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</si>
  <si>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</si>
  <si>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</si>
  <si>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</si>
  <si>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</si>
  <si>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</si>
  <si>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</si>
  <si>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</si>
  <si>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</si>
  <si>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</si>
  <si>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</si>
  <si>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</si>
  <si>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</si>
  <si>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</si>
  <si>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</si>
  <si>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</si>
  <si>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</si>
  <si>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</si>
  <si>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</si>
  <si>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</si>
  <si>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</si>
  <si>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</si>
  <si>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</si>
  <si>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</si>
  <si>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</si>
  <si>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</si>
  <si>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</si>
  <si>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</si>
  <si>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</si>
  <si>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</si>
  <si>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</si>
  <si>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</si>
  <si>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</si>
  <si>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</si>
  <si>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</si>
  <si>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</si>
  <si>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</si>
  <si>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</si>
  <si>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</si>
  <si>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</si>
  <si>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</si>
  <si>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</si>
  <si>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</si>
  <si>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</si>
  <si>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</si>
  <si>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</si>
  <si>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</si>
  <si>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</si>
  <si>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</si>
  <si>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</si>
  <si>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</si>
  <si>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</si>
  <si>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</si>
  <si>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</si>
  <si>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</si>
  <si>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</si>
  <si>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</si>
  <si>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</si>
  <si>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</si>
  <si>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</si>
  <si>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</si>
  <si>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</si>
  <si>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</si>
  <si>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</si>
  <si>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</si>
  <si>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</si>
  <si>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</si>
  <si>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</si>
  <si>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</si>
  <si>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</si>
  <si>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</si>
  <si>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</si>
  <si>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</si>
  <si>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</si>
  <si>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</si>
  <si>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</si>
  <si>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</si>
  <si>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</si>
  <si>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</si>
  <si>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</si>
  <si>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</si>
  <si>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</si>
  <si>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</si>
  <si>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</si>
  <si>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</si>
  <si>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</si>
  <si>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</si>
  <si>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</si>
  <si>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</si>
  <si>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</si>
  <si>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</si>
  <si>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</si>
  <si>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</si>
  <si>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</si>
  <si>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</si>
  <si>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</si>
  <si>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</si>
  <si>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</si>
  <si>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</si>
  <si>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</si>
  <si>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</si>
  <si>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</si>
  <si>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</si>
  <si>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</si>
  <si>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</si>
  <si>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</si>
  <si>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</si>
  <si>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</si>
  <si>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</si>
  <si>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</si>
  <si>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</si>
  <si>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</si>
  <si>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</si>
  <si>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</si>
  <si>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</si>
  <si>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</si>
  <si>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</si>
  <si>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</si>
  <si>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</si>
  <si>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</si>
  <si>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</si>
  <si>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</si>
  <si>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</si>
  <si>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</si>
  <si>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</si>
  <si>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</si>
  <si>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</si>
  <si>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</si>
  <si>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</si>
  <si>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</si>
  <si>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</si>
  <si>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</si>
  <si>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</si>
  <si>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</si>
  <si>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</si>
  <si>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</si>
  <si>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</si>
  <si>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</si>
  <si>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</si>
  <si>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</si>
  <si>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</si>
  <si>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</si>
  <si>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</si>
  <si>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</si>
  <si>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</si>
  <si>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</si>
  <si>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</si>
  <si>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</si>
  <si>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</si>
  <si>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</si>
  <si>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</si>
  <si>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</si>
  <si>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</si>
  <si>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</si>
  <si>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</si>
  <si>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</si>
  <si>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</si>
  <si>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</si>
  <si>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</si>
  <si>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</si>
  <si>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</si>
  <si>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</si>
  <si>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</si>
  <si>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</si>
  <si>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</si>
  <si>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</si>
  <si>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</si>
  <si>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</si>
  <si>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</si>
  <si>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</si>
  <si>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</si>
  <si>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</si>
  <si>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</si>
  <si>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</si>
  <si>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</si>
  <si>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</si>
  <si>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</si>
  <si>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</si>
  <si>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</si>
  <si>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</si>
  <si>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</si>
  <si>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</si>
  <si>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</si>
  <si>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</si>
  <si>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</si>
  <si>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</si>
  <si>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</si>
  <si>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</si>
  <si>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</si>
  <si>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</si>
  <si>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</si>
  <si>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</si>
  <si>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</si>
  <si>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</si>
  <si>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</si>
  <si>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</si>
  <si>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</si>
  <si>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</si>
  <si>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</si>
  <si>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</si>
  <si>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</si>
  <si>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</si>
  <si>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</si>
  <si>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</si>
  <si>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</si>
  <si>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</si>
  <si>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</si>
  <si>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</si>
  <si>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</si>
  <si>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</si>
  <si>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</si>
  <si>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</si>
  <si>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</si>
  <si>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</si>
  <si>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</si>
  <si>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</si>
  <si>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</si>
  <si>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</si>
  <si>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</si>
  <si>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</si>
  <si>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</si>
  <si>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</si>
  <si>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</si>
  <si>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</si>
  <si>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</si>
  <si>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</si>
  <si>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</si>
  <si>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</si>
  <si>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</si>
  <si>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</si>
  <si>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</si>
  <si>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</si>
  <si>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</si>
  <si>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</si>
  <si>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</si>
  <si>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</si>
  <si>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</si>
  <si>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</si>
  <si>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</si>
  <si>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</si>
  <si>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</si>
  <si>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</si>
  <si>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</si>
  <si>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</si>
  <si>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</si>
  <si>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</si>
  <si>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</si>
  <si>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</si>
  <si>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</si>
  <si>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</si>
  <si>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</si>
  <si>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</si>
  <si>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</si>
  <si>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</si>
  <si>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</si>
  <si>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</si>
  <si>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</si>
  <si>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</si>
  <si>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</si>
  <si>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</si>
  <si>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</si>
  <si>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</si>
  <si>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</si>
  <si>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</si>
  <si>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</si>
  <si>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</si>
  <si>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</si>
  <si>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</si>
  <si>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</si>
  <si>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</si>
  <si>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</si>
  <si>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</si>
  <si>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</si>
  <si>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</si>
  <si>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</si>
  <si>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</si>
  <si>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</si>
  <si>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</si>
  <si>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</si>
  <si>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</si>
  <si>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</si>
  <si>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</si>
  <si>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</si>
  <si>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</si>
  <si>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</si>
  <si>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</si>
  <si>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</si>
  <si>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</si>
  <si>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</si>
  <si>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</si>
  <si>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</si>
  <si>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</si>
  <si>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</si>
  <si>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</si>
  <si>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</si>
  <si>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</si>
  <si>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</si>
  <si>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</si>
  <si>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</si>
  <si>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</si>
  <si>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</si>
  <si>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</si>
  <si>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</si>
  <si>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</si>
  <si>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</si>
  <si>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</si>
  <si>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</si>
  <si>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</si>
  <si>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</si>
  <si>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</si>
  <si>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</si>
  <si>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</si>
  <si>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</si>
  <si>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</si>
  <si>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</si>
  <si>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</si>
  <si>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</si>
  <si>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</si>
  <si>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</si>
  <si>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</si>
  <si>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</si>
  <si>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</si>
  <si>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</si>
  <si>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</si>
  <si>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</si>
  <si>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</si>
  <si>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</si>
  <si>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</si>
  <si>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</si>
  <si>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</si>
  <si>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</si>
  <si>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</si>
  <si>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</si>
  <si>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</si>
  <si>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</si>
  <si>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</si>
  <si>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</si>
  <si>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</si>
  <si>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</si>
  <si>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</si>
  <si>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</si>
  <si>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</si>
  <si>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</si>
  <si>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</si>
  <si>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</si>
  <si>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</si>
  <si>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</si>
  <si>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</si>
  <si>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</si>
  <si>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</si>
  <si>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</si>
  <si>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</si>
  <si>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</si>
  <si>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</si>
  <si>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</si>
  <si>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</si>
  <si>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</si>
  <si>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</si>
  <si>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</si>
  <si>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</si>
  <si>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</si>
  <si>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</si>
  <si>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</si>
  <si>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</si>
  <si>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</si>
  <si>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</si>
  <si>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</si>
  <si>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</si>
  <si>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</si>
  <si>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</si>
  <si>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</si>
  <si>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</si>
  <si>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</si>
  <si>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</si>
  <si>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</si>
  <si>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</si>
  <si>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</si>
  <si>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</si>
  <si>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</si>
  <si>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</si>
  <si>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</si>
  <si>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</si>
  <si>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</si>
  <si>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</si>
  <si>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</si>
  <si>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</si>
  <si>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</si>
  <si>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</si>
  <si>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</si>
  <si>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</si>
  <si>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</si>
  <si>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</si>
  <si>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</si>
  <si>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</si>
  <si>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</si>
  <si>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</si>
  <si>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</si>
  <si>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</si>
  <si>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</si>
  <si>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</si>
  <si>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</si>
  <si>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</si>
  <si>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</si>
  <si>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</si>
  <si>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</si>
  <si>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</si>
  <si>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</si>
  <si>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</si>
  <si>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</si>
  <si>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</si>
  <si>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</si>
  <si>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</si>
  <si>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</si>
  <si>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</si>
  <si>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</si>
  <si>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</si>
  <si>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</si>
  <si>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</si>
  <si>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</si>
  <si>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</si>
  <si>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</si>
  <si>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</si>
  <si>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</si>
  <si>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</si>
  <si>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</si>
  <si>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</si>
  <si>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</si>
  <si>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</si>
  <si>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</si>
  <si>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</si>
  <si>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</si>
  <si>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</si>
  <si>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</si>
  <si>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</si>
  <si>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</si>
  <si>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</si>
  <si>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</si>
  <si>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</si>
  <si>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</si>
  <si>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</si>
  <si>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</si>
  <si>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</si>
  <si>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</si>
  <si>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</si>
  <si>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</si>
  <si>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</si>
  <si>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</si>
  <si>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</si>
  <si>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</si>
  <si>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</si>
  <si>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</si>
  <si>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</si>
  <si>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</si>
  <si>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</si>
  <si>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</si>
  <si>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</si>
  <si>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</si>
  <si>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</si>
  <si>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</si>
  <si>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</si>
  <si>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</si>
  <si>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</si>
  <si>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</si>
  <si>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</si>
  <si>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</si>
  <si>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</si>
  <si>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</si>
  <si>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</si>
  <si>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</si>
  <si>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</si>
  <si>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</si>
  <si>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</si>
  <si>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</si>
  <si>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</si>
  <si>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</si>
  <si>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</si>
  <si>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</si>
  <si>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</si>
  <si>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</si>
  <si>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</si>
  <si>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</si>
  <si>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</si>
  <si>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</si>
  <si>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</si>
  <si>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</si>
  <si>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</si>
  <si>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</si>
  <si>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</si>
  <si>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</si>
  <si>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</si>
  <si>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</si>
  <si>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</si>
  <si>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</si>
  <si>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</si>
  <si>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</si>
  <si>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</si>
  <si>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</si>
  <si>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</si>
  <si>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</si>
  <si>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</si>
  <si>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</si>
  <si>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</si>
  <si>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</si>
  <si>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</si>
  <si>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</si>
  <si>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</si>
  <si>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</si>
  <si>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</si>
  <si>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</si>
  <si>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</si>
  <si>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</si>
  <si>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</si>
  <si>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</si>
  <si>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</si>
  <si>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</si>
  <si>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</si>
  <si>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</si>
  <si>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</si>
  <si>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</si>
  <si>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</si>
  <si>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</si>
  <si>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</si>
  <si>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</si>
  <si>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</si>
  <si>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</si>
  <si>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</si>
  <si>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</si>
  <si>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</si>
  <si>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</si>
  <si>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</si>
  <si>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</si>
  <si>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</si>
  <si>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</si>
  <si>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</si>
  <si>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</si>
  <si>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</si>
  <si>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</si>
  <si>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</si>
  <si>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</si>
  <si>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</si>
  <si>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</si>
  <si>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</si>
  <si>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</si>
  <si>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</si>
  <si>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</si>
  <si>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</si>
  <si>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</si>
  <si>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</si>
  <si>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</si>
  <si>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</si>
  <si>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</si>
  <si>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</si>
  <si>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</si>
  <si>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</si>
  <si>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</si>
  <si>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</si>
  <si>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</si>
  <si>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</si>
  <si>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</si>
  <si>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</si>
  <si>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</si>
  <si>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</si>
  <si>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</si>
  <si>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</si>
  <si>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</si>
  <si>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</si>
  <si>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</si>
  <si>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</si>
  <si>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</si>
  <si>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</si>
  <si>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</si>
  <si>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</si>
  <si>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</si>
  <si>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</si>
  <si>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</si>
  <si>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</si>
  <si>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</si>
  <si>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</si>
  <si>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</si>
  <si>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</si>
  <si>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</si>
  <si>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</si>
  <si>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</si>
  <si>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</si>
  <si>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</si>
  <si>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</si>
  <si>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</si>
  <si>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</si>
  <si>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</si>
  <si>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</si>
  <si>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</si>
  <si>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</si>
  <si>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</si>
  <si>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</si>
  <si>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</si>
  <si>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</si>
  <si>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</si>
  <si>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</si>
  <si>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</si>
  <si>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</si>
  <si>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</si>
  <si>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</si>
  <si>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</si>
  <si>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</si>
  <si>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</si>
  <si>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</si>
  <si>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</si>
  <si>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</si>
  <si>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</si>
  <si>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</si>
  <si>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</si>
  <si>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</si>
  <si>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</si>
  <si>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</si>
  <si>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</si>
  <si>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</si>
  <si>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</si>
  <si>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</si>
  <si>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</si>
  <si>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</si>
  <si>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</si>
  <si>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</si>
  <si>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</si>
  <si>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</si>
  <si>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</si>
  <si>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</si>
  <si>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</si>
  <si>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</si>
  <si>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</si>
  <si>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</si>
  <si>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</si>
  <si>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</si>
  <si>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</si>
  <si>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</si>
  <si>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</si>
  <si>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</si>
  <si>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</si>
  <si>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</si>
  <si>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</si>
  <si>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</si>
  <si>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</si>
  <si>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</si>
  <si>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</si>
  <si>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</si>
  <si>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</si>
  <si>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</si>
  <si>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</si>
  <si>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</si>
  <si>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</si>
  <si>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</si>
  <si>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</si>
  <si>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</si>
  <si>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</si>
  <si>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</si>
  <si>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</si>
  <si>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</si>
  <si>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</si>
  <si>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</si>
  <si>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</si>
  <si>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</si>
  <si>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</si>
  <si>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</si>
  <si>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</si>
  <si>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</si>
  <si>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</si>
  <si>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</si>
  <si>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</si>
  <si>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</si>
  <si>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</si>
  <si>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</si>
  <si>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</si>
  <si>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</si>
  <si>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</si>
  <si>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</si>
  <si>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</si>
  <si>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</si>
  <si>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</si>
  <si>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</si>
  <si>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</si>
  <si>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</si>
  <si>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</si>
  <si>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</si>
  <si>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</si>
  <si>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</si>
  <si>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</si>
  <si>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</si>
  <si>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</si>
  <si>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</si>
  <si>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</si>
  <si>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</si>
  <si>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</si>
  <si>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</si>
  <si>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</si>
  <si>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</si>
  <si>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</si>
  <si>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</si>
  <si>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</si>
  <si>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</si>
  <si>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</si>
  <si>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</si>
  <si>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</si>
  <si>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</si>
  <si>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</si>
  <si>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</si>
  <si>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</si>
  <si>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</si>
  <si>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</si>
  <si>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</si>
  <si>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</si>
  <si>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</si>
  <si>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</si>
  <si>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</si>
  <si>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</si>
  <si>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</si>
  <si>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</si>
  <si>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</si>
  <si>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</si>
  <si>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</si>
  <si>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</si>
  <si>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</si>
  <si>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</si>
  <si>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</si>
  <si>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</si>
  <si>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</si>
  <si>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</si>
  <si>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</si>
  <si>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</si>
  <si>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</si>
  <si>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</si>
  <si>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</si>
  <si>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</si>
  <si>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</si>
  <si>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</si>
  <si>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</si>
  <si>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</si>
  <si>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</si>
  <si>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</si>
  <si>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</si>
  <si>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</si>
  <si>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</si>
  <si>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</si>
  <si>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</si>
  <si>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</si>
  <si>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</si>
  <si>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</si>
  <si>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</si>
  <si>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</si>
  <si>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</si>
  <si>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</si>
  <si>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</si>
  <si>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</si>
  <si>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</si>
  <si>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</si>
  <si>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</si>
  <si>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</si>
  <si>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</si>
  <si>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</si>
  <si>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</si>
  <si>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</si>
  <si>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</si>
  <si>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</si>
  <si>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</si>
  <si>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</si>
  <si>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</si>
  <si>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</si>
  <si>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</si>
  <si>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</si>
  <si>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</si>
  <si>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</si>
  <si>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</si>
  <si>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</si>
  <si>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</si>
  <si>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</si>
  <si>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</si>
  <si>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</si>
  <si>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</si>
  <si>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</si>
  <si>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</si>
  <si>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</si>
  <si>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</si>
  <si>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</si>
  <si>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</si>
  <si>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</si>
  <si>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</si>
  <si>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</si>
  <si>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</si>
  <si>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</si>
  <si>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</si>
  <si>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</si>
  <si>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</si>
  <si>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</si>
  <si>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</si>
  <si>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</si>
  <si>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</si>
  <si>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</si>
  <si>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</si>
  <si>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</si>
  <si>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</si>
  <si>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</si>
  <si>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</si>
  <si>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</si>
  <si>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</si>
  <si>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</si>
  <si>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</si>
  <si>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</si>
  <si>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</si>
  <si>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</si>
  <si>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</si>
  <si>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</si>
  <si>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</si>
  <si>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</si>
  <si>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</si>
  <si>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</si>
  <si>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</si>
  <si>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</si>
  <si>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</si>
  <si>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</si>
  <si>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</si>
  <si>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</si>
  <si>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</si>
  <si>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</si>
  <si>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</si>
  <si>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</si>
  <si>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</si>
  <si>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</si>
  <si>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</si>
  <si>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</si>
  <si>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</si>
  <si>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</si>
  <si>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</si>
  <si>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</si>
  <si>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</si>
  <si>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</si>
  <si>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</si>
  <si>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</si>
  <si>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</si>
  <si>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</si>
  <si>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</si>
  <si>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</si>
  <si>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</si>
  <si>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</si>
  <si>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</si>
  <si>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</si>
  <si>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</si>
  <si>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</si>
  <si>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</si>
  <si>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</si>
  <si>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</si>
  <si>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</si>
  <si>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</si>
  <si>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</si>
  <si>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</si>
  <si>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</si>
  <si>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</si>
  <si>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</si>
  <si>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</si>
  <si>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</si>
  <si>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</si>
  <si>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</si>
  <si>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</si>
  <si>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</si>
  <si>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</si>
  <si>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</si>
  <si>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</si>
  <si>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</si>
  <si>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</si>
  <si>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</si>
  <si>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</si>
  <si>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</si>
  <si>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</si>
  <si>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</si>
  <si>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</si>
  <si>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</si>
  <si>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</si>
  <si>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</si>
  <si>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</si>
  <si>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</si>
  <si>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</si>
  <si>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</si>
  <si>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</si>
  <si>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</si>
  <si>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</si>
  <si>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</si>
  <si>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</si>
  <si>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</si>
  <si>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</si>
  <si>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</si>
  <si>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</si>
  <si>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</si>
  <si>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</si>
  <si>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</si>
  <si>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</si>
  <si>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</si>
  <si>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</si>
  <si>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</si>
  <si>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</si>
  <si>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</si>
  <si>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</si>
  <si>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</si>
  <si>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</si>
  <si>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</si>
  <si>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</si>
  <si>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</si>
  <si>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</si>
  <si>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</si>
  <si>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</si>
  <si>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</si>
  <si>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</si>
  <si>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</si>
  <si>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</si>
  <si>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</si>
  <si>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</si>
  <si>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</si>
  <si>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</si>
  <si>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</si>
  <si>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</si>
  <si>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</si>
  <si>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</si>
  <si>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</si>
  <si>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</si>
  <si>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</si>
  <si>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</si>
  <si>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</si>
  <si>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</si>
  <si>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</si>
  <si>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</si>
  <si>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</si>
  <si>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</si>
  <si>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</si>
  <si>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</si>
  <si>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</si>
  <si>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</si>
  <si>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</si>
  <si>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</si>
  <si>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</si>
  <si>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</si>
  <si>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</si>
  <si>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</si>
  <si>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</si>
  <si>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</si>
  <si>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</si>
  <si>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</si>
  <si>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</si>
  <si>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</si>
  <si>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</si>
  <si>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</si>
  <si>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</si>
  <si>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</si>
  <si>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</si>
  <si>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</si>
  <si>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</si>
  <si>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</si>
  <si>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</si>
  <si>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</si>
  <si>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</si>
  <si>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</si>
  <si>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</si>
  <si>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</si>
  <si>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</si>
  <si>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</si>
  <si>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</si>
  <si>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</si>
  <si>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</si>
  <si>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</si>
  <si>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</si>
  <si>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</si>
  <si>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</si>
  <si>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</si>
  <si>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</si>
  <si>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</si>
  <si>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</si>
  <si>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</si>
  <si>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</si>
  <si>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</si>
  <si>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</si>
  <si>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</si>
  <si>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</si>
  <si>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</si>
  <si>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</si>
  <si>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</si>
  <si>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</si>
  <si>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</si>
  <si>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</si>
  <si>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</si>
  <si>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</si>
  <si>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</si>
  <si>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</si>
  <si>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</si>
  <si>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</si>
  <si>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</si>
  <si>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</si>
  <si>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</si>
  <si>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</si>
  <si>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</si>
  <si>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</si>
  <si>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</si>
  <si>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</si>
  <si>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</si>
  <si>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</si>
  <si>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</si>
  <si>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</si>
  <si>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</si>
  <si>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</si>
  <si>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</si>
  <si>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</si>
  <si>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</si>
  <si>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</si>
  <si>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</si>
  <si>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</si>
  <si>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</si>
  <si>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</si>
  <si>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</si>
  <si>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</si>
  <si>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</si>
  <si>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</si>
  <si>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</si>
  <si>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</si>
  <si>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</si>
  <si>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</si>
  <si>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</si>
  <si>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</si>
  <si>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</si>
  <si>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</si>
  <si>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</si>
  <si>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</si>
  <si>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</si>
  <si>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</si>
  <si>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</si>
  <si>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</si>
  <si>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</si>
  <si>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</si>
  <si>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</si>
  <si>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</si>
  <si>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</si>
  <si>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</si>
  <si>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</si>
  <si>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</si>
  <si>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</si>
  <si>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</si>
  <si>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</si>
  <si>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</si>
  <si>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</si>
  <si>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</si>
  <si>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</si>
  <si>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</si>
  <si>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</si>
  <si>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</si>
  <si>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</si>
  <si>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</si>
  <si>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</si>
  <si>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</si>
  <si>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</si>
  <si>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</si>
  <si>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</si>
  <si>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</si>
  <si>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</si>
  <si>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</si>
  <si>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</si>
  <si>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</si>
  <si>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</si>
  <si>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</si>
  <si>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</si>
  <si>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</si>
  <si>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</si>
  <si>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</si>
  <si>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</si>
  <si>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</si>
  <si>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</si>
  <si>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</si>
  <si>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</si>
  <si>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</si>
  <si>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</si>
  <si>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</si>
  <si>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</si>
  <si>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</si>
  <si>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</si>
  <si>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</si>
  <si>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</si>
  <si>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</si>
  <si>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</si>
  <si>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</si>
  <si>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</si>
  <si>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</si>
  <si>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</si>
  <si>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</si>
  <si>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</si>
  <si>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</si>
  <si>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</si>
  <si>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</si>
  <si>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</si>
  <si>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</si>
  <si>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</si>
  <si>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</si>
  <si>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</si>
  <si>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</si>
  <si>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</si>
  <si>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</si>
  <si>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</si>
  <si>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</si>
  <si>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</si>
  <si>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</si>
  <si>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</si>
  <si>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</si>
  <si>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</si>
  <si>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</si>
  <si>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</si>
  <si>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</si>
  <si>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</si>
  <si>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</si>
  <si>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</si>
  <si>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</si>
  <si>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</si>
  <si>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</si>
  <si>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</si>
  <si>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</si>
  <si>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</si>
  <si>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</si>
  <si>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</si>
  <si>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</si>
  <si>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</si>
  <si>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</si>
  <si>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</si>
  <si>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</si>
  <si>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</si>
  <si>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</si>
  <si>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</si>
  <si>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</si>
  <si>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</si>
  <si>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</si>
  <si>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</si>
  <si>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</si>
  <si>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</si>
  <si>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</si>
  <si>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</si>
  <si>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</si>
  <si>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</si>
  <si>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</si>
  <si>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</si>
  <si>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</si>
  <si>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</si>
  <si>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</si>
  <si>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</si>
  <si>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</si>
  <si>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</si>
  <si>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</si>
  <si>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</si>
  <si>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</si>
  <si>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</si>
  <si>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</si>
  <si>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</si>
  <si>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</si>
  <si>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</si>
  <si>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</si>
  <si>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</si>
  <si>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</si>
  <si>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</si>
  <si>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</si>
  <si>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</si>
  <si>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</si>
  <si>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</si>
  <si>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</si>
  <si>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</si>
  <si>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</si>
  <si>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</si>
  <si>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</si>
  <si>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</si>
  <si>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</si>
  <si>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</si>
  <si>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</si>
  <si>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</si>
  <si>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</si>
  <si>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</si>
  <si>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</si>
  <si>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</si>
  <si>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</si>
  <si>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</si>
  <si>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</si>
  <si>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</si>
  <si>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</si>
  <si>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</si>
  <si>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</si>
  <si>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</si>
  <si>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</si>
  <si>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</si>
  <si>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</si>
  <si>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</si>
  <si>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</si>
  <si>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</si>
  <si>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</si>
  <si>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</si>
  <si>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</si>
  <si>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</si>
  <si>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</si>
  <si>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</si>
  <si>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</si>
  <si>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</si>
  <si>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</si>
  <si>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</si>
  <si>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</si>
  <si>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</si>
  <si>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</si>
  <si>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</si>
  <si>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</si>
  <si>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</si>
  <si>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</si>
  <si>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</si>
  <si>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</si>
  <si>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</si>
  <si>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</si>
  <si>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</si>
  <si>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</si>
  <si>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</si>
  <si>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</si>
  <si>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</si>
  <si>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</si>
  <si>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</si>
  <si>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</si>
  <si>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</si>
  <si>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</si>
  <si>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</si>
  <si>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</si>
  <si>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</si>
  <si>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</si>
  <si>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</si>
  <si>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</si>
  <si>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</si>
  <si>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</si>
  <si>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</si>
  <si>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</si>
  <si>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</si>
  <si>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</si>
  <si>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</si>
  <si>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</si>
  <si>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</si>
  <si>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</si>
  <si>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</si>
  <si>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</si>
  <si>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</si>
  <si>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</si>
  <si>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</si>
  <si>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</si>
  <si>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</si>
  <si>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</si>
  <si>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</si>
  <si>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</si>
  <si>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</si>
  <si>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</si>
  <si>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</si>
  <si>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</si>
  <si>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</si>
  <si>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</si>
  <si>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</si>
  <si>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</si>
  <si>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</si>
  <si>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</si>
  <si>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</si>
  <si>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</si>
  <si>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</si>
  <si>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</si>
  <si>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</si>
  <si>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</si>
  <si>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</si>
  <si>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</si>
  <si>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</si>
  <si>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</si>
  <si>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</si>
  <si>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</si>
  <si>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</si>
  <si>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</si>
  <si>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</si>
  <si>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</si>
  <si>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</si>
  <si>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</si>
  <si>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</si>
  <si>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</si>
  <si>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</si>
  <si>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</si>
  <si>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</si>
  <si>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</si>
  <si>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</si>
  <si>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</si>
  <si>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</si>
  <si>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</si>
  <si>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</si>
  <si>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</si>
  <si>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</si>
  <si>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</si>
  <si>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</si>
  <si>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</si>
  <si>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</si>
  <si>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</si>
  <si>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</si>
  <si>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</si>
  <si>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</si>
  <si>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</si>
  <si>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</si>
  <si>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</si>
  <si>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</si>
  <si>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</si>
  <si>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</si>
  <si>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</si>
  <si>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</si>
  <si>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</si>
  <si>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</si>
  <si>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</si>
  <si>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</si>
  <si>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</si>
  <si>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</si>
  <si>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</si>
  <si>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</si>
  <si>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</si>
  <si>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</si>
  <si>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</si>
  <si>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</si>
  <si>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</si>
  <si>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</si>
  <si>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</si>
  <si>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</si>
  <si>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</si>
  <si>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</si>
  <si>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</si>
  <si>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</si>
  <si>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</si>
  <si>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</si>
  <si>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</si>
  <si>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</si>
  <si>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</si>
  <si>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</si>
  <si>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</si>
  <si>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</si>
  <si>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</si>
  <si>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</si>
  <si>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</si>
  <si>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</si>
  <si>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</si>
  <si>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</si>
  <si>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</si>
  <si>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</si>
  <si>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</si>
  <si>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</si>
  <si>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</si>
  <si>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</si>
  <si>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</si>
  <si>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</si>
  <si>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</si>
  <si>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</si>
  <si>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</si>
  <si>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</si>
  <si>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</si>
  <si>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</si>
  <si>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</si>
  <si>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</si>
  <si>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</si>
  <si>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</si>
  <si>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</si>
  <si>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</si>
  <si>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</si>
  <si>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</si>
  <si>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</si>
  <si>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</si>
  <si>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</si>
  <si>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</si>
  <si>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</si>
  <si>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</si>
  <si>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</si>
  <si>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</si>
  <si>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</si>
  <si>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</si>
  <si>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</si>
  <si>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</si>
  <si>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</si>
  <si>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</si>
  <si>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</si>
  <si>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</si>
  <si>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</si>
  <si>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</si>
  <si>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</si>
  <si>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</si>
  <si>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</si>
  <si>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</si>
  <si>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</si>
  <si>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</si>
  <si>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</si>
  <si>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</si>
  <si>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</si>
  <si>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</si>
  <si>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</si>
  <si>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</si>
  <si>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</si>
  <si>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</si>
  <si>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</si>
  <si>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</si>
  <si>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</si>
  <si>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</si>
  <si>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</si>
  <si>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</si>
  <si>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</si>
  <si>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</si>
  <si>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</si>
  <si>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</si>
  <si>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</si>
  <si>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</si>
  <si>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</si>
  <si>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</si>
  <si>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</si>
  <si>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</si>
  <si>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</si>
  <si>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</si>
  <si>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</si>
  <si>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</si>
  <si>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</si>
  <si>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</si>
  <si>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</si>
  <si>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</si>
  <si>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</si>
  <si>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</si>
  <si>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</si>
  <si>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</si>
  <si>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</si>
  <si>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</si>
  <si>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</si>
  <si>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</si>
  <si>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</si>
  <si>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</si>
  <si>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</si>
  <si>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</si>
  <si>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</si>
  <si>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</si>
  <si>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</si>
  <si>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</si>
  <si>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</si>
  <si>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</si>
  <si>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</si>
  <si>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</si>
  <si>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</si>
  <si>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</si>
  <si>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</si>
  <si>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</si>
  <si>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</si>
  <si>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</si>
  <si>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</si>
  <si>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</si>
  <si>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</si>
  <si>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</si>
  <si>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</si>
  <si>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</si>
  <si>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</si>
  <si>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</si>
  <si>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</si>
  <si>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</si>
  <si>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</si>
  <si>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</si>
  <si>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</si>
  <si>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</si>
  <si>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</si>
  <si>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</si>
  <si>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</si>
  <si>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</si>
  <si>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</si>
  <si>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</si>
  <si>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</si>
  <si>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</si>
  <si>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</si>
  <si>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</si>
  <si>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</si>
  <si>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</si>
  <si>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</si>
  <si>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</si>
  <si>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</si>
  <si>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</si>
  <si>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</si>
  <si>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</si>
  <si>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</si>
  <si>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</si>
  <si>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</si>
  <si>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</si>
  <si>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</si>
  <si>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</si>
  <si>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</si>
  <si>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</si>
  <si>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</si>
  <si>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</si>
  <si>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</si>
  <si>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</si>
  <si>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</si>
  <si>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</si>
  <si>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</si>
  <si>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</si>
  <si>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</si>
  <si>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</si>
  <si>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</si>
  <si>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</si>
  <si>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</si>
  <si>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</si>
  <si>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</si>
  <si>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</si>
  <si>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</si>
  <si>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</si>
  <si>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</si>
  <si>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</si>
  <si>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</si>
  <si>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</si>
  <si>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</si>
  <si>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</si>
  <si>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</si>
  <si>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</si>
  <si>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</si>
  <si>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</si>
  <si>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</si>
  <si>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</si>
  <si>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</si>
  <si>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</si>
  <si>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</si>
  <si>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</si>
  <si>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</si>
  <si>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</si>
  <si>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</si>
  <si>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</si>
  <si>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</si>
  <si>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</si>
  <si>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</si>
  <si>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</si>
  <si>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</si>
  <si>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</si>
  <si>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</si>
  <si>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</si>
  <si>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</si>
  <si>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</si>
  <si>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</si>
  <si>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</si>
  <si>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</si>
  <si>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</si>
  <si>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</si>
  <si>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</si>
  <si>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</si>
  <si>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</si>
  <si>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</si>
  <si>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</si>
  <si>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</si>
  <si>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</si>
  <si>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</si>
  <si>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</si>
  <si>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</si>
  <si>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</si>
  <si>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</si>
  <si>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</si>
  <si>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</si>
  <si>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</si>
  <si>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</si>
  <si>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</si>
  <si>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</si>
  <si>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</si>
  <si>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</si>
  <si>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</si>
  <si>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</si>
  <si>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</si>
  <si>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</si>
  <si>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</si>
  <si>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</si>
  <si>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</si>
  <si>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</si>
  <si>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</si>
  <si>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</si>
  <si>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</si>
  <si>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</si>
  <si>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</si>
  <si>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</si>
  <si>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</si>
  <si>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</si>
  <si>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</si>
  <si>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</si>
  <si>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</si>
  <si>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</si>
  <si>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</si>
  <si>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</si>
  <si>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</si>
  <si>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</si>
  <si>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</si>
  <si>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</si>
  <si>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</si>
  <si>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</si>
  <si>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</si>
  <si>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</si>
  <si>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</si>
  <si>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</si>
  <si>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</si>
  <si>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</si>
  <si>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</si>
  <si>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</si>
  <si>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</si>
  <si>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</si>
  <si>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</si>
  <si>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</si>
  <si>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</si>
  <si>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</si>
  <si>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</si>
  <si>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</si>
  <si>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</si>
  <si>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</si>
  <si>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</si>
  <si>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</si>
  <si>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</si>
  <si>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</si>
  <si>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</si>
  <si>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</si>
  <si>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</si>
  <si>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</si>
  <si>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</si>
  <si>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</si>
  <si>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</si>
  <si>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</si>
  <si>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</si>
  <si>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</si>
  <si>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</si>
  <si>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</si>
  <si>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</si>
  <si>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</si>
  <si>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</si>
  <si>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</si>
  <si>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</si>
  <si>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</si>
  <si>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</si>
  <si>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</si>
  <si>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</si>
  <si>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</si>
  <si>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</si>
  <si>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</si>
  <si>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</si>
  <si>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</si>
  <si>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</si>
  <si>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</si>
  <si>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</si>
  <si>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</si>
  <si>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</si>
  <si>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</si>
  <si>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</si>
  <si>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</si>
  <si>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</si>
  <si>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</si>
  <si>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</si>
  <si>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</si>
  <si>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</si>
  <si>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</si>
  <si>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</si>
  <si>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</si>
  <si>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</si>
  <si>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</si>
  <si>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</si>
  <si>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</si>
  <si>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</si>
  <si>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</si>
  <si>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</si>
  <si>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</si>
  <si>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</si>
  <si>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</si>
  <si>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</si>
  <si>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</si>
  <si>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</si>
  <si>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</si>
  <si>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</si>
  <si>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</si>
  <si>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</si>
  <si>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</si>
  <si>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</si>
  <si>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</si>
  <si>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</si>
  <si>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</si>
  <si>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</si>
  <si>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</si>
  <si>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</si>
  <si>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</si>
  <si>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</si>
  <si>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</si>
  <si>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</si>
  <si>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</si>
  <si>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</si>
  <si>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</si>
  <si>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</si>
  <si>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</si>
  <si>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</si>
  <si>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</si>
  <si>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</si>
  <si>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</si>
  <si>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</si>
  <si>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</si>
  <si>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</si>
  <si>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</si>
  <si>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</si>
  <si>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</si>
  <si>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</si>
  <si>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</si>
  <si>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</si>
  <si>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</si>
  <si>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</si>
  <si>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</si>
  <si>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</si>
  <si>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</si>
  <si>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</si>
  <si>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</si>
  <si>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</si>
  <si>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</si>
  <si>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</si>
  <si>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</si>
  <si>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</si>
  <si>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</si>
  <si>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</si>
  <si>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</si>
  <si>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</si>
  <si>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</si>
  <si>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</si>
  <si>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</si>
  <si>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</si>
  <si>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</si>
  <si>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</si>
  <si>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</si>
  <si>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</si>
  <si>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</si>
  <si>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</si>
  <si>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</si>
  <si>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</si>
  <si>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</si>
  <si>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</si>
  <si>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</si>
  <si>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</si>
  <si>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</si>
  <si>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</si>
  <si>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</si>
  <si>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</si>
  <si>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</si>
  <si>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</si>
  <si>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</si>
  <si>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</si>
  <si>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</si>
  <si>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</si>
  <si>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</si>
  <si>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</si>
  <si>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</si>
  <si>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</si>
  <si>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</si>
  <si>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</si>
  <si>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</si>
  <si>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</si>
  <si>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</si>
  <si>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</si>
  <si>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</si>
  <si>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</si>
  <si>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</si>
  <si>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</si>
  <si>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</si>
  <si>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</si>
  <si>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</si>
  <si>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</si>
  <si>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</si>
  <si>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</si>
  <si>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</si>
  <si>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</si>
  <si>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</si>
  <si>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</si>
  <si>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</si>
  <si>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</si>
  <si>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</si>
  <si>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</si>
  <si>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</si>
  <si>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</si>
  <si>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</si>
  <si>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</si>
  <si>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</si>
  <si>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</si>
  <si>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</si>
  <si>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</si>
  <si>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</si>
  <si>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</si>
  <si>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</si>
  <si>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</si>
  <si>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</si>
  <si>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</si>
  <si>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</si>
  <si>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</si>
  <si>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</si>
  <si>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</si>
  <si>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</si>
  <si>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</si>
  <si>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</si>
  <si>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</si>
  <si>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</si>
  <si>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</si>
  <si>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</si>
  <si>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</si>
  <si>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</si>
  <si>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</si>
  <si>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</si>
  <si>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</si>
  <si>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</si>
  <si>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</si>
  <si>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</si>
  <si>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</si>
  <si>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</si>
  <si>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</si>
  <si>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</si>
  <si>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</si>
  <si>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</si>
  <si>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</si>
  <si>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</si>
  <si>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</si>
  <si>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</si>
  <si>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</si>
  <si>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</si>
  <si>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</si>
  <si>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</si>
  <si>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</si>
  <si>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</si>
  <si>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</si>
  <si>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</si>
  <si>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</si>
  <si>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</si>
  <si>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</si>
  <si>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</si>
  <si>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</si>
  <si>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</si>
  <si>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</si>
  <si>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</si>
  <si>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</si>
  <si>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</si>
  <si>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</si>
  <si>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</si>
  <si>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</si>
  <si>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</si>
  <si>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</si>
  <si>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</si>
  <si>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</si>
  <si>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</si>
  <si>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</si>
  <si>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</si>
  <si>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</si>
  <si>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</si>
  <si>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</si>
  <si>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</si>
  <si>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</si>
  <si>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</si>
  <si>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</si>
  <si>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</si>
  <si>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</si>
  <si>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</si>
  <si>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</si>
  <si>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</si>
  <si>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</si>
  <si>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</si>
  <si>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</si>
  <si>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</si>
  <si>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</si>
  <si>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</si>
  <si>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</si>
  <si>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</si>
  <si>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</si>
  <si>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</si>
  <si>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</si>
  <si>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</si>
  <si>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</si>
  <si>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</si>
  <si>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</si>
  <si>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</si>
  <si>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</si>
  <si>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</si>
  <si>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</si>
  <si>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</si>
  <si>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</si>
  <si>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</si>
  <si>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</si>
  <si>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</si>
  <si>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</si>
  <si>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</si>
  <si>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</si>
  <si>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</si>
  <si>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</si>
  <si>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</si>
  <si>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</si>
  <si>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</si>
  <si>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</si>
  <si>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</si>
  <si>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</si>
  <si>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</si>
  <si>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</si>
  <si>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</si>
  <si>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</si>
  <si>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</si>
  <si>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</si>
  <si>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</si>
  <si>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</si>
  <si>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</si>
  <si>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</si>
  <si>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</si>
  <si>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</si>
  <si>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</si>
  <si>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</si>
  <si>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</si>
  <si>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</si>
  <si>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</si>
  <si>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</si>
  <si>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</si>
  <si>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</si>
  <si>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</si>
  <si>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</si>
  <si>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</si>
  <si>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</si>
  <si>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</si>
  <si>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</si>
  <si>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</si>
  <si>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</si>
  <si>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</si>
  <si>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</si>
  <si>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</si>
  <si>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</si>
  <si>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</si>
  <si>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</si>
  <si>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</si>
  <si>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</si>
  <si>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</si>
  <si>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</si>
  <si>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</si>
  <si>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</si>
  <si>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</si>
  <si>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</si>
  <si>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</si>
  <si>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</si>
  <si>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</si>
  <si>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</si>
  <si>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</si>
  <si>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</si>
  <si>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</si>
  <si>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</si>
  <si>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</si>
  <si>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</si>
  <si>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</si>
  <si>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</si>
  <si>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</si>
  <si>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</si>
  <si>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</si>
  <si>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</si>
  <si>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</si>
  <si>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</si>
  <si>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</si>
  <si>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</si>
  <si>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</si>
  <si>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</si>
  <si>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</si>
  <si>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</si>
  <si>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</si>
  <si>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</si>
  <si>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</si>
  <si>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</si>
  <si>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</si>
  <si>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</si>
  <si>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</si>
  <si>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</si>
  <si>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</si>
  <si>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</si>
  <si>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</si>
  <si>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</si>
  <si>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</si>
  <si>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</si>
  <si>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</si>
  <si>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</si>
  <si>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</si>
  <si>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</si>
  <si>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</si>
  <si>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</si>
  <si>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</si>
  <si>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</si>
  <si>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</si>
  <si>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</si>
  <si>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</si>
  <si>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</si>
  <si>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</si>
  <si>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</si>
  <si>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</si>
  <si>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</si>
  <si>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</si>
  <si>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</si>
  <si>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</si>
  <si>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</si>
  <si>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</si>
  <si>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</si>
  <si>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</si>
  <si>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</si>
  <si>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</si>
  <si>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</si>
  <si>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</si>
  <si>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</si>
  <si>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</si>
  <si>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</si>
  <si>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</si>
  <si>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</si>
  <si>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</si>
  <si>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</si>
  <si>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</si>
  <si>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</si>
  <si>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</si>
  <si>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</si>
  <si>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</si>
  <si>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</si>
  <si>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</si>
  <si>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</si>
  <si>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</si>
  <si>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</si>
  <si>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</si>
  <si>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</si>
  <si>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</si>
  <si>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</si>
  <si>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</si>
  <si>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</si>
  <si>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</si>
  <si>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</si>
  <si>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</si>
  <si>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</si>
  <si>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</si>
  <si>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</si>
  <si>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</si>
  <si>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</si>
  <si>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</si>
  <si>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</si>
  <si>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</si>
  <si>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</si>
  <si>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</si>
  <si>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</si>
  <si>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</si>
  <si>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</si>
  <si>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</si>
  <si>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</si>
  <si>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</si>
  <si>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</si>
  <si>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</si>
  <si>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</si>
  <si>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</si>
  <si>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</si>
  <si>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</si>
  <si>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</si>
  <si>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</si>
  <si>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</si>
  <si>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</si>
  <si>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</si>
  <si>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</si>
  <si>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</si>
  <si>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</si>
  <si>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</si>
  <si>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</si>
  <si>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</si>
  <si>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</si>
  <si>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</si>
  <si>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</si>
  <si>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</si>
  <si>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</si>
  <si>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</si>
  <si>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</si>
  <si>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</si>
  <si>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</si>
  <si>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</si>
  <si>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</si>
  <si>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</si>
  <si>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</si>
  <si>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</si>
  <si>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</si>
  <si>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</si>
  <si>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</si>
  <si>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</si>
  <si>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</si>
  <si>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</si>
  <si>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</si>
  <si>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</si>
  <si>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</si>
  <si>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</si>
  <si>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</si>
  <si>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</si>
  <si>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</si>
  <si>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</si>
  <si>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</si>
  <si>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</si>
  <si>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</si>
  <si>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</si>
  <si>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</si>
  <si>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</si>
  <si>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</si>
  <si>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</si>
  <si>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</si>
  <si>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</si>
  <si>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</si>
  <si>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</si>
  <si>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</si>
  <si>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</si>
  <si>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</si>
  <si>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</si>
  <si>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</si>
  <si>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</si>
  <si>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</si>
  <si>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</si>
  <si>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</si>
  <si>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</si>
  <si>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</si>
  <si>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</si>
  <si>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</si>
  <si>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</si>
  <si>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</si>
  <si>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</si>
  <si>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</si>
  <si>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</si>
  <si>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</si>
  <si>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</si>
  <si>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</si>
  <si>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</si>
  <si>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</si>
  <si>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</si>
  <si>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</si>
  <si>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</si>
  <si>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</si>
  <si>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</si>
  <si>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</si>
  <si>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</si>
  <si>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</si>
  <si>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</si>
  <si>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</si>
  <si>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</si>
  <si>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</si>
  <si>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</si>
  <si>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</si>
  <si>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</si>
  <si>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</si>
  <si>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</si>
  <si>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</si>
  <si>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</si>
  <si>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</si>
  <si>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</si>
  <si>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</si>
  <si>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</si>
  <si>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</si>
  <si>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</si>
  <si>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</si>
  <si>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</si>
  <si>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</si>
  <si>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</si>
  <si>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</si>
  <si>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</si>
  <si>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</si>
  <si>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</si>
  <si>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</si>
  <si>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</si>
  <si>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</si>
  <si>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</si>
  <si>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</si>
  <si>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</si>
  <si>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</si>
  <si>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</si>
  <si>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</si>
  <si>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</si>
  <si>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</si>
  <si>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</si>
  <si>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</si>
  <si>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</si>
  <si>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</si>
  <si>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</si>
  <si>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</si>
  <si>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</si>
  <si>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</si>
  <si>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</si>
  <si>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</si>
  <si>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</si>
  <si>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</si>
  <si>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</si>
  <si>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</si>
  <si>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</si>
  <si>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</si>
  <si>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</si>
  <si>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</si>
  <si>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</si>
  <si>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</si>
  <si>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</si>
  <si>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</si>
  <si>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</si>
  <si>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</si>
  <si>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</si>
  <si>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</si>
  <si>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</si>
  <si>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</si>
  <si>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</si>
  <si>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</si>
  <si>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</si>
  <si>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</si>
  <si>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</si>
  <si>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</si>
  <si>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</si>
  <si>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</si>
  <si>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</si>
  <si>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</si>
  <si>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</si>
  <si>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</si>
  <si>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</si>
  <si>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</si>
  <si>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</si>
  <si>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</si>
  <si>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</si>
  <si>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</si>
  <si>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</si>
  <si>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</si>
  <si>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</si>
  <si>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</si>
  <si>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</si>
  <si>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</si>
  <si>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</si>
  <si>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</si>
  <si>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</si>
  <si>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</si>
  <si>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</si>
  <si>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</si>
  <si>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</si>
  <si>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</si>
  <si>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</si>
  <si>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</si>
  <si>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</si>
  <si>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</si>
  <si>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</si>
  <si>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</si>
  <si>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</si>
  <si>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</si>
  <si>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</si>
  <si>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</si>
  <si>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</si>
  <si>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</si>
  <si>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</si>
  <si>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</si>
  <si>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</si>
  <si>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</si>
  <si>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</si>
  <si>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</si>
  <si>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</si>
  <si>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</si>
  <si>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</si>
  <si>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</si>
  <si>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</si>
  <si>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</si>
  <si>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</si>
  <si>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</si>
  <si>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</si>
  <si>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</si>
  <si>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</si>
  <si>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</si>
  <si>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</si>
  <si>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</si>
  <si>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</si>
  <si>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</si>
  <si>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</si>
  <si>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</si>
  <si>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</si>
  <si>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</si>
  <si>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</si>
  <si>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</si>
  <si>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</si>
  <si>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</si>
  <si>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</si>
  <si>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</si>
  <si>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</si>
  <si>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</si>
  <si>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</si>
  <si>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</si>
  <si>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</si>
  <si>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</si>
  <si>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</si>
  <si>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</si>
  <si>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</si>
  <si>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</si>
  <si>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</si>
  <si>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</si>
  <si>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</si>
  <si>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</si>
  <si>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</si>
  <si>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</si>
  <si>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</si>
  <si>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</si>
  <si>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</si>
  <si>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</si>
  <si>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</si>
  <si>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</si>
  <si>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</si>
  <si>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</si>
  <si>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</si>
  <si>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</si>
  <si>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</si>
  <si>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</si>
  <si>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</si>
  <si>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</si>
  <si>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</si>
  <si>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</si>
  <si>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</si>
  <si>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</si>
  <si>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</si>
  <si>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</si>
  <si>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</si>
  <si>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</si>
  <si>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</si>
  <si>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</si>
  <si>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</si>
  <si>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</si>
  <si>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</si>
  <si>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</si>
  <si>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</si>
  <si>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</si>
  <si>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</si>
  <si>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</si>
  <si>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</si>
  <si>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</si>
  <si>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</si>
  <si>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</si>
  <si>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</si>
  <si>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</si>
  <si>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</si>
  <si>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</si>
  <si>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</si>
  <si>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</si>
  <si>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</si>
  <si>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</si>
  <si>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</si>
  <si>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</si>
  <si>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</si>
  <si>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</si>
  <si>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</si>
  <si>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</si>
  <si>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</si>
  <si>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</si>
  <si>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</si>
  <si>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</si>
  <si>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</si>
  <si>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</si>
  <si>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</si>
  <si>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</si>
  <si>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</si>
  <si>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</si>
  <si>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</si>
  <si>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</si>
  <si>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</si>
  <si>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</si>
  <si>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</si>
  <si>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</si>
  <si>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</si>
  <si>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</si>
  <si>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</si>
  <si>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</si>
  <si>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</si>
  <si>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</si>
  <si>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</si>
  <si>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</si>
  <si>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</si>
  <si>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</si>
  <si>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</si>
  <si>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</si>
  <si>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</si>
  <si>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</si>
  <si>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</si>
  <si>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</si>
  <si>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</si>
  <si>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</si>
  <si>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</si>
  <si>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</si>
  <si>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</si>
  <si>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</si>
  <si>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</si>
  <si>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</si>
  <si>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</si>
  <si>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</si>
  <si>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</si>
  <si>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</si>
  <si>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</si>
  <si>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</si>
  <si>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</si>
  <si>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</si>
  <si>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</si>
  <si>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</si>
  <si>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</si>
  <si>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</si>
  <si>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</si>
  <si>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</si>
  <si>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</si>
  <si>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</si>
  <si>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</si>
  <si>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</si>
  <si>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</si>
  <si>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</si>
  <si>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</si>
  <si>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</si>
  <si>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</si>
  <si>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</si>
  <si>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</si>
  <si>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</si>
  <si>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</si>
  <si>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</si>
  <si>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</si>
  <si>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</si>
  <si>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</si>
  <si>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</si>
  <si>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</si>
  <si>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</si>
  <si>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</si>
  <si>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</si>
  <si>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</si>
  <si>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</si>
  <si>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</si>
  <si>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</si>
  <si>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</si>
  <si>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</si>
  <si>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</si>
  <si>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</si>
  <si>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</si>
  <si>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</si>
  <si>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</si>
  <si>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</si>
  <si>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</si>
  <si>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</si>
  <si>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</si>
  <si>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</si>
  <si>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</si>
  <si>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</si>
  <si>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</si>
  <si>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</si>
  <si>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</si>
  <si>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</si>
  <si>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</si>
  <si>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</si>
  <si>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</si>
  <si>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</si>
  <si>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</si>
  <si>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</si>
  <si>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</si>
  <si>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</si>
  <si>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</si>
  <si>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</si>
  <si>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</si>
  <si>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</si>
  <si>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</si>
  <si>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</si>
  <si>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</si>
  <si>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</si>
  <si>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</si>
  <si>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</si>
  <si>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</si>
  <si>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</si>
  <si>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</si>
  <si>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</si>
  <si>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</si>
  <si>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</si>
  <si>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</si>
  <si>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</si>
  <si>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</si>
  <si>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</si>
  <si>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</si>
  <si>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</si>
  <si>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</si>
  <si>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</si>
  <si>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</si>
  <si>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</si>
  <si>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</si>
  <si>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</si>
  <si>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</si>
  <si>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</si>
  <si>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</si>
  <si>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</si>
  <si>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</si>
  <si>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</si>
  <si>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</si>
  <si>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</si>
  <si>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</si>
  <si>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</si>
  <si>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</si>
  <si>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</si>
  <si>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</si>
  <si>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</si>
  <si>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</si>
  <si>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</si>
  <si>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</si>
  <si>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</si>
  <si>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</si>
  <si>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</si>
  <si>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</si>
  <si>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</si>
  <si>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</si>
  <si>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</si>
  <si>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</si>
  <si>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</si>
  <si>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</si>
  <si>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</si>
  <si>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</si>
  <si>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</si>
  <si>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</si>
  <si>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</si>
  <si>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</si>
  <si>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</si>
  <si>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</si>
  <si>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</si>
  <si>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</si>
  <si>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</si>
  <si>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</si>
  <si>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</si>
  <si>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</si>
  <si>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</si>
  <si>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</si>
  <si>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</si>
  <si>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</si>
  <si>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</si>
  <si>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</si>
  <si>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</si>
  <si>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</si>
  <si>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</si>
  <si>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</si>
  <si>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</si>
  <si>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</si>
  <si>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</si>
  <si>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</si>
  <si>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</si>
  <si>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</si>
  <si>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</si>
  <si>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</si>
  <si>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</si>
  <si>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</si>
  <si>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</si>
  <si>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</si>
  <si>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</si>
  <si>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</si>
  <si>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</si>
  <si>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</si>
  <si>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</si>
  <si>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</si>
  <si>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</si>
  <si>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</si>
  <si>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</si>
  <si>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</si>
  <si>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</si>
  <si>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</si>
  <si>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</si>
  <si>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</si>
  <si>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</si>
  <si>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</si>
  <si>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</si>
  <si>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</si>
  <si>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</si>
  <si>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</si>
  <si>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</si>
  <si>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</si>
  <si>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</si>
  <si>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</si>
  <si>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</si>
  <si>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</si>
  <si>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</si>
  <si>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</si>
  <si>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</si>
  <si>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</si>
  <si>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</si>
  <si>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</si>
  <si>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</si>
  <si>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</si>
  <si>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</si>
  <si>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</si>
  <si>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</si>
  <si>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</si>
  <si>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</si>
  <si>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</si>
  <si>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</si>
  <si>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</si>
  <si>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</si>
  <si>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</si>
  <si>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</si>
  <si>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</si>
  <si>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</si>
  <si>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</si>
  <si>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</si>
  <si>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</si>
  <si>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</si>
  <si>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</si>
  <si>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</si>
  <si>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</si>
  <si>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</si>
  <si>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</si>
  <si>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</si>
  <si>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</si>
  <si>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</si>
  <si>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</si>
  <si>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</si>
  <si>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</si>
  <si>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</si>
  <si>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</si>
  <si>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</si>
  <si>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</si>
  <si>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</si>
  <si>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</si>
  <si>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</si>
  <si>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</si>
  <si>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</si>
  <si>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</si>
  <si>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</si>
  <si>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</si>
  <si>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</si>
  <si>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</si>
  <si>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</si>
  <si>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</si>
  <si>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</si>
  <si>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</si>
  <si>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</si>
  <si>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</si>
  <si>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</si>
  <si>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</si>
  <si>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</si>
  <si>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</si>
  <si>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</si>
  <si>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</si>
  <si>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</si>
  <si>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</si>
  <si>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</si>
  <si>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</si>
  <si>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</si>
  <si>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</si>
  <si>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</si>
  <si>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</si>
  <si>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</si>
  <si>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</si>
  <si>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</si>
  <si>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</si>
  <si>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</si>
  <si>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</si>
  <si>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</si>
  <si>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</si>
  <si>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</si>
  <si>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</si>
  <si>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</si>
  <si>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</si>
  <si>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</si>
  <si>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</si>
  <si>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</si>
  <si>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</si>
  <si>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</si>
  <si>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</si>
  <si>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</si>
  <si>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</si>
  <si>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</si>
  <si>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</si>
  <si>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</si>
  <si>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</si>
  <si>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</si>
  <si>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</si>
  <si>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</si>
  <si>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</si>
  <si>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</si>
  <si>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</si>
  <si>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</si>
  <si>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</si>
  <si>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</si>
  <si>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</si>
  <si>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</si>
  <si>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</si>
  <si>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</si>
  <si>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</si>
  <si>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</si>
  <si>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</si>
  <si>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</si>
  <si>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</si>
  <si>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</si>
  <si>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</si>
  <si>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</si>
  <si>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</si>
  <si>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</si>
  <si>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</si>
  <si>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</si>
  <si>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</si>
  <si>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</si>
  <si>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</si>
  <si>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</si>
  <si>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</si>
  <si>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</si>
  <si>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</si>
  <si>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</si>
  <si>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</si>
  <si>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</si>
  <si>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</si>
  <si>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</si>
  <si>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</si>
  <si>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</si>
  <si>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</si>
  <si>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</si>
  <si>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</si>
  <si>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</si>
  <si>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</si>
  <si>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</si>
  <si>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</si>
  <si>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</si>
  <si>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</si>
  <si>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</si>
  <si>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</si>
  <si>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</si>
  <si>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</si>
  <si>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</si>
  <si>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</si>
  <si>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</si>
  <si>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</si>
  <si>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</si>
  <si>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</si>
  <si>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</si>
  <si>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</si>
  <si>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</si>
  <si>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</si>
  <si>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</si>
  <si>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</si>
  <si>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</si>
  <si>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</si>
  <si>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</si>
  <si>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</si>
  <si>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</si>
  <si>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</si>
  <si>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</si>
  <si>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</si>
  <si>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</si>
  <si>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</si>
  <si>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</si>
  <si>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</si>
  <si>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</si>
  <si>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</si>
  <si>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</si>
  <si>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</si>
  <si>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</si>
  <si>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</si>
  <si>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</si>
  <si>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</si>
  <si>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</si>
  <si>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</si>
  <si>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</si>
  <si>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</si>
  <si>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</si>
  <si>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</si>
  <si>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</si>
  <si>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</si>
  <si>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</si>
  <si>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</si>
  <si>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</si>
  <si>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</si>
  <si>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</si>
  <si>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</si>
  <si>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</si>
  <si>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</si>
  <si>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</si>
  <si>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</si>
  <si>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</si>
  <si>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</si>
  <si>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</si>
  <si>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</si>
  <si>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</si>
  <si>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</si>
  <si>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</si>
  <si>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</si>
  <si>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</si>
  <si>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</si>
  <si>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</si>
  <si>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</si>
  <si>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</si>
  <si>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</si>
  <si>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</si>
  <si>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</si>
  <si>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</si>
  <si>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</si>
  <si>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</si>
  <si>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</si>
  <si>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</si>
  <si>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</si>
  <si>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</si>
  <si>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</si>
  <si>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</si>
  <si>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</si>
  <si>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</si>
  <si>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</si>
  <si>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</si>
  <si>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</si>
  <si>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</si>
  <si>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</si>
  <si>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</si>
  <si>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</si>
  <si>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</si>
  <si>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</si>
  <si>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</si>
  <si>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</si>
  <si>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</si>
  <si>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</si>
  <si>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</si>
  <si>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</si>
  <si>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</si>
  <si>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</si>
  <si>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</si>
  <si>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</si>
  <si>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</si>
  <si>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</si>
  <si>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</si>
  <si>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</si>
  <si>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</si>
  <si>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</si>
  <si>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</si>
  <si>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</si>
  <si>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</si>
  <si>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</si>
  <si>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</si>
  <si>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</si>
  <si>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</si>
  <si>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</si>
  <si>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</si>
  <si>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</si>
  <si>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</si>
  <si>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</si>
  <si>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</si>
  <si>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</si>
  <si>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</si>
  <si>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</si>
  <si>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</si>
  <si>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</si>
  <si>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</si>
  <si>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</si>
  <si>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</si>
  <si>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</si>
  <si>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</si>
  <si>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</si>
  <si>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</si>
  <si>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</si>
  <si>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</si>
  <si>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</si>
  <si>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</si>
  <si>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</si>
  <si>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</si>
  <si>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</si>
  <si>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</si>
  <si>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</si>
  <si>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</si>
  <si>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</si>
  <si>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</si>
  <si>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</si>
  <si>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</si>
  <si>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</si>
  <si>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</si>
  <si>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</si>
  <si>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</si>
  <si>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</si>
  <si>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</si>
  <si>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</si>
  <si>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</si>
  <si>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</si>
  <si>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</si>
  <si>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</si>
  <si>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</si>
  <si>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</si>
  <si>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</si>
  <si>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</si>
  <si>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</si>
  <si>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</si>
  <si>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</si>
  <si>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</si>
  <si>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</si>
  <si>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</si>
  <si>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</si>
  <si>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</si>
  <si>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</si>
  <si>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</si>
  <si>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</si>
  <si>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</si>
  <si>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</si>
  <si>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</si>
  <si>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</si>
  <si>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</si>
  <si>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</si>
  <si>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</si>
  <si>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</si>
  <si>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</si>
  <si>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</si>
  <si>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</si>
  <si>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</si>
  <si>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</si>
  <si>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</si>
  <si>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</si>
  <si>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</si>
  <si>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</si>
  <si>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</si>
  <si>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</si>
  <si>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</si>
  <si>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</si>
  <si>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</si>
  <si>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</si>
  <si>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</si>
  <si>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</si>
  <si>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</si>
  <si>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</si>
  <si>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</si>
  <si>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</si>
  <si>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</si>
  <si>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</si>
  <si>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</si>
  <si>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</si>
  <si>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</si>
  <si>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</si>
  <si>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</si>
  <si>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</si>
  <si>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</si>
  <si>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</si>
  <si>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</si>
  <si>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</si>
  <si>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</si>
  <si>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</si>
  <si>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</si>
  <si>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</si>
  <si>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</si>
  <si>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</si>
  <si>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</si>
  <si>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</si>
  <si>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</si>
  <si>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</si>
  <si>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</si>
  <si>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</si>
  <si>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</si>
  <si>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</si>
  <si>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</si>
  <si>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</si>
  <si>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</si>
  <si>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</si>
  <si>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</si>
  <si>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</si>
  <si>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</si>
  <si>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</si>
  <si>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</si>
  <si>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</si>
  <si>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</si>
  <si>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</si>
  <si>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</si>
  <si>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</si>
  <si>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</si>
  <si>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</si>
  <si>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</si>
  <si>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</si>
  <si>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</si>
  <si>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</si>
  <si>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</si>
  <si>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</si>
  <si>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</si>
  <si>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</si>
  <si>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</si>
  <si>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</si>
  <si>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</si>
  <si>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</si>
  <si>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</si>
  <si>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</si>
  <si>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</si>
  <si>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</si>
  <si>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</si>
  <si>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</si>
  <si>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</si>
  <si>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</si>
  <si>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</si>
  <si>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</si>
  <si>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</si>
  <si>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</si>
  <si>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</si>
  <si>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</si>
  <si>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</si>
  <si>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</si>
  <si>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</si>
  <si>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</si>
  <si>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</si>
  <si>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</si>
  <si>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</si>
  <si>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</si>
  <si>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</si>
  <si>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</si>
  <si>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</si>
  <si>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</si>
  <si>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</si>
  <si>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</si>
  <si>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</si>
  <si>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</si>
  <si>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</si>
  <si>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</si>
  <si>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</si>
  <si>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</si>
  <si>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</si>
  <si>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</si>
  <si>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</si>
  <si>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</si>
  <si>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</si>
  <si>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</si>
  <si>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</si>
  <si>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</si>
  <si>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</si>
  <si>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</si>
  <si>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</si>
  <si>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</si>
  <si>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</si>
  <si>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</si>
  <si>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</si>
  <si>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</si>
  <si>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</si>
  <si>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</si>
  <si>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</si>
  <si>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</si>
  <si>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</si>
  <si>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</si>
  <si>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</si>
  <si>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</si>
  <si>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</si>
  <si>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</si>
  <si>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</si>
  <si>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</si>
  <si>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</si>
  <si>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</si>
  <si>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</si>
  <si>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</si>
  <si>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</si>
  <si>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</si>
  <si>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</si>
  <si>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</si>
  <si>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</si>
  <si>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</si>
  <si>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</si>
  <si>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</si>
  <si>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</si>
  <si>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</si>
  <si>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</si>
  <si>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</si>
  <si>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</si>
  <si>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</si>
  <si>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</si>
  <si>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</si>
  <si>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</si>
  <si>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</si>
  <si>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</si>
  <si>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</si>
  <si>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</si>
  <si>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</si>
  <si>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</si>
  <si>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</si>
  <si>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</si>
  <si>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</si>
  <si>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</si>
  <si>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</si>
  <si>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</si>
  <si>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</si>
  <si>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</si>
  <si>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</si>
  <si>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</si>
  <si>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</si>
  <si>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</si>
  <si>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</si>
  <si>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</si>
  <si>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</si>
  <si>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</si>
  <si>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</si>
  <si>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</si>
  <si>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</si>
  <si>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</si>
  <si>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</si>
  <si>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</si>
  <si>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</si>
  <si>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</si>
  <si>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</si>
  <si>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</si>
  <si>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</si>
  <si>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</si>
  <si>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</si>
  <si>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</si>
  <si>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</si>
  <si>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</si>
  <si>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</si>
  <si>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</si>
  <si>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</si>
  <si>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</si>
  <si>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</si>
  <si>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</si>
  <si>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</si>
  <si>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</si>
  <si>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</si>
  <si>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</si>
  <si>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</si>
  <si>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</si>
  <si>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</si>
  <si>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</si>
  <si>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</si>
  <si>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</si>
  <si>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</si>
  <si>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</si>
  <si>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</si>
  <si>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</si>
  <si>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</si>
  <si>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</si>
  <si>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</si>
  <si>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</si>
  <si>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</si>
  <si>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</si>
  <si>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</si>
  <si>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</si>
  <si>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</si>
  <si>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</si>
  <si>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</si>
  <si>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</si>
  <si>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</si>
  <si>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</si>
  <si>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</si>
  <si>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</si>
  <si>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</si>
  <si>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</si>
  <si>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</si>
  <si>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</si>
  <si>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</si>
  <si>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</si>
  <si>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</si>
  <si>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</si>
  <si>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</si>
  <si>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</si>
  <si>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</si>
  <si>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</si>
  <si>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</si>
  <si>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</si>
  <si>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</si>
  <si>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</si>
  <si>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</si>
  <si>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</si>
  <si>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</si>
  <si>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</si>
  <si>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</si>
  <si>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</si>
  <si>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</si>
  <si>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</si>
  <si>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</si>
  <si>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</si>
  <si>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</si>
  <si>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</si>
  <si>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</si>
  <si>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</si>
  <si>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</si>
  <si>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</si>
  <si>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</si>
  <si>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</si>
  <si>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</si>
  <si>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</si>
  <si>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</si>
  <si>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</si>
  <si>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</si>
  <si>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</si>
  <si>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</si>
  <si>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</si>
  <si>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</si>
  <si>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</si>
  <si>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</si>
  <si>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</si>
  <si>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</si>
  <si>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</si>
  <si>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</si>
  <si>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</si>
  <si>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</si>
  <si>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</si>
  <si>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</si>
  <si>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</si>
  <si>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</si>
  <si>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</si>
  <si>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</si>
  <si>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</si>
  <si>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</si>
  <si>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</si>
  <si>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</si>
  <si>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</si>
  <si>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</si>
  <si>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</si>
  <si>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</si>
  <si>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</si>
  <si>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</si>
  <si>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</si>
  <si>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</si>
  <si>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</si>
  <si>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</si>
  <si>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</si>
  <si>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</si>
  <si>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</si>
  <si>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</si>
  <si>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</si>
  <si>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</si>
  <si>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</si>
  <si>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</si>
  <si>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</si>
  <si>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</si>
  <si>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</si>
  <si>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</si>
  <si>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</si>
  <si>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</si>
  <si>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</si>
  <si>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</si>
  <si>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</si>
  <si>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</si>
  <si>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</si>
  <si>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</si>
  <si>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</si>
  <si>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</si>
  <si>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</si>
  <si>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</si>
  <si>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</si>
  <si>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</si>
  <si>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</si>
  <si>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</si>
  <si>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</si>
  <si>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</si>
  <si>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</si>
  <si>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</si>
  <si>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</si>
  <si>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</si>
  <si>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</si>
  <si>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</si>
  <si>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</si>
  <si>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</si>
  <si>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</si>
  <si>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</si>
  <si>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</si>
  <si>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</si>
  <si>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</si>
  <si>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</si>
  <si>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</si>
  <si>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</si>
  <si>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</si>
  <si>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</si>
  <si>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</si>
  <si>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</si>
  <si>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</si>
  <si>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</si>
  <si>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</si>
  <si>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</si>
  <si>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</si>
  <si>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</si>
  <si>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</si>
  <si>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</si>
  <si>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</si>
  <si>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</si>
  <si>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</si>
  <si>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</si>
  <si>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</si>
  <si>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</si>
  <si>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</si>
  <si>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</si>
  <si>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</si>
  <si>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</si>
  <si>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</si>
  <si>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</si>
  <si>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</si>
  <si>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</si>
  <si>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</si>
  <si>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</si>
  <si>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</si>
  <si>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</si>
  <si>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</si>
  <si>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</si>
  <si>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</si>
  <si>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</si>
  <si>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</si>
  <si>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</si>
  <si>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</si>
  <si>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</si>
  <si>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</si>
  <si>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</si>
  <si>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</si>
  <si>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</si>
  <si>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</si>
  <si>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</si>
  <si>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</si>
  <si>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</si>
  <si>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</si>
  <si>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</si>
  <si>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</si>
  <si>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</si>
  <si>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</si>
  <si>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</si>
  <si>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</si>
  <si>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</si>
  <si>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</si>
  <si>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</si>
  <si>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</si>
  <si>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</si>
  <si>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</si>
  <si>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</si>
  <si>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</si>
  <si>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</si>
  <si>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</si>
  <si>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</si>
  <si>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</si>
  <si>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</si>
  <si>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</si>
  <si>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</si>
  <si>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</si>
  <si>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</si>
  <si>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</si>
  <si>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</si>
  <si>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</si>
  <si>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</si>
  <si>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</si>
  <si>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</si>
  <si>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</si>
  <si>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</si>
  <si>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</si>
  <si>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</si>
  <si>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</si>
  <si>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</si>
  <si>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</si>
  <si>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</si>
  <si>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</si>
  <si>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</si>
  <si>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</si>
  <si>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</si>
  <si>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</si>
  <si>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</si>
  <si>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</si>
  <si>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</si>
  <si>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</si>
  <si>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</si>
  <si>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</si>
  <si>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</si>
  <si>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</si>
  <si>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</si>
  <si>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</si>
  <si>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</si>
  <si>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</si>
  <si>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</si>
  <si>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</si>
  <si>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</si>
  <si>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</si>
  <si>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</si>
  <si>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</si>
  <si>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</si>
  <si>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</si>
  <si>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</si>
  <si>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</si>
  <si>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</si>
  <si>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</si>
  <si>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</si>
  <si>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</si>
  <si>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</si>
  <si>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</si>
  <si>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</si>
  <si>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</si>
  <si>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</si>
  <si>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</si>
  <si>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</si>
  <si>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</si>
  <si>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</si>
  <si>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</si>
  <si>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</si>
  <si>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</si>
  <si>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</si>
  <si>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</si>
  <si>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</si>
  <si>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</si>
  <si>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</si>
  <si>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</si>
  <si>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</si>
  <si>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</si>
  <si>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</si>
  <si>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</si>
  <si>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</si>
  <si>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</si>
  <si>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</si>
  <si>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</si>
  <si>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</si>
  <si>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</si>
  <si>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</si>
  <si>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</si>
  <si>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</si>
  <si>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</si>
  <si>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</si>
  <si>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</si>
  <si>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</si>
  <si>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</si>
  <si>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</si>
  <si>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</si>
  <si>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</si>
  <si>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</si>
  <si>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</si>
  <si>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</si>
  <si>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</si>
  <si>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</si>
  <si>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</si>
  <si>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</si>
  <si>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</si>
  <si>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</si>
  <si>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</si>
  <si>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</si>
  <si>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</si>
  <si>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</si>
  <si>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</si>
  <si>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</si>
  <si>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</si>
  <si>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</si>
  <si>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</si>
  <si>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</si>
  <si>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</si>
  <si>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</si>
  <si>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</si>
  <si>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</si>
  <si>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</si>
  <si>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</si>
  <si>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</si>
  <si>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</si>
  <si>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</si>
  <si>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</si>
  <si>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</si>
  <si>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</si>
  <si>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</si>
  <si>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</si>
  <si>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</si>
  <si>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</si>
  <si>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</si>
  <si>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</si>
  <si>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</si>
  <si>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</si>
  <si>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</si>
  <si>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</si>
  <si>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</si>
  <si>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</si>
  <si>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</si>
  <si>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</si>
  <si>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</si>
  <si>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</si>
  <si>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</si>
  <si>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</si>
  <si>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</si>
  <si>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</si>
  <si>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</si>
  <si>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</si>
  <si>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</si>
  <si>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</si>
  <si>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</si>
  <si>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</si>
  <si>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</si>
  <si>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</si>
  <si>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</si>
  <si>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</si>
  <si>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</si>
  <si>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</si>
  <si>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</si>
  <si>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</si>
  <si>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</si>
  <si>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</si>
  <si>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</si>
  <si>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</si>
  <si>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</si>
  <si>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</si>
  <si>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</si>
  <si>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</si>
  <si>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</si>
  <si>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</si>
  <si>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</si>
  <si>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</si>
  <si>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</si>
  <si>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</si>
  <si>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</si>
  <si>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</si>
  <si>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</si>
  <si>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</si>
  <si>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</si>
  <si>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</si>
  <si>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</si>
  <si>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</si>
  <si>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</si>
  <si>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</si>
  <si>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</si>
  <si>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</si>
  <si>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</si>
  <si>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</si>
  <si>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</si>
  <si>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</si>
  <si>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</si>
  <si>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</si>
  <si>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</si>
  <si>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</si>
  <si>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</si>
  <si>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</si>
  <si>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</si>
  <si>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</si>
  <si>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</si>
  <si>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</si>
  <si>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</si>
  <si>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</si>
  <si>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</si>
  <si>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</si>
  <si>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</si>
  <si>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</si>
  <si>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</si>
  <si>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</si>
  <si>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</si>
  <si>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</si>
  <si>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</si>
  <si>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</si>
  <si>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</si>
  <si>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</si>
  <si>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</si>
  <si>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</si>
  <si>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</si>
  <si>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</si>
  <si>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</si>
  <si>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</si>
  <si>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</si>
  <si>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</si>
  <si>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</si>
  <si>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</si>
  <si>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</si>
  <si>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</si>
  <si>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</si>
  <si>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</si>
  <si>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</si>
  <si>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</si>
  <si>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</si>
  <si>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</si>
  <si>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</si>
  <si>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</si>
  <si>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</si>
  <si>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</si>
  <si>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</si>
  <si>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</si>
  <si>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</si>
  <si>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</si>
  <si>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</si>
  <si>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</si>
  <si>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</si>
  <si>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</si>
  <si>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</si>
  <si>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</si>
  <si>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</si>
  <si>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</si>
  <si>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</si>
  <si>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</si>
  <si>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</si>
  <si>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</si>
  <si>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</si>
  <si>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</si>
  <si>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</si>
  <si>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</si>
  <si>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</si>
  <si>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</si>
  <si>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</si>
  <si>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</si>
  <si>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</si>
  <si>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</si>
  <si>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</si>
  <si>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</si>
  <si>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</si>
  <si>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</si>
  <si>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</si>
  <si>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</si>
  <si>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</si>
  <si>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</si>
  <si>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</si>
  <si>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</si>
  <si>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</si>
  <si>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</si>
  <si>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</si>
  <si>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</si>
  <si>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</si>
  <si>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</si>
  <si>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</si>
  <si>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</si>
  <si>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</si>
  <si>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</si>
  <si>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</si>
  <si>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</si>
  <si>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</si>
  <si>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</si>
  <si>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</si>
  <si>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</si>
  <si>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</si>
  <si>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</si>
  <si>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</si>
  <si>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</si>
  <si>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</si>
  <si>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</si>
  <si>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</si>
  <si>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</si>
  <si>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</si>
  <si>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</si>
  <si>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</si>
  <si>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</si>
  <si>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</si>
  <si>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</si>
  <si>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</si>
  <si>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</si>
  <si>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</si>
  <si>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</si>
  <si>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</si>
  <si>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</si>
  <si>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</si>
  <si>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</si>
  <si>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</si>
  <si>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</si>
  <si>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</si>
  <si>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</si>
  <si>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</si>
  <si>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</si>
  <si>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</si>
  <si>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</si>
  <si>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</si>
  <si>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</si>
  <si>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</si>
  <si>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</si>
  <si>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</si>
  <si>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</si>
  <si>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</si>
  <si>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</si>
  <si>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</si>
  <si>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</si>
  <si>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</si>
  <si>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</si>
  <si>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</si>
  <si>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</si>
  <si>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</si>
  <si>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</si>
  <si>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</si>
  <si>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</si>
  <si>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</si>
  <si>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</si>
  <si>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</si>
  <si>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</si>
  <si>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</si>
  <si>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</si>
  <si>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</si>
  <si>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</si>
  <si>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</si>
  <si>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</si>
  <si>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</si>
  <si>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</si>
  <si>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</si>
  <si>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</si>
  <si>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</si>
  <si>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</si>
  <si>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</si>
  <si>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</si>
  <si>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</si>
  <si>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</si>
  <si>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</si>
  <si>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</si>
  <si>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</si>
  <si>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</si>
  <si>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</si>
  <si>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</si>
  <si>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</si>
  <si>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</si>
  <si>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</si>
  <si>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</si>
  <si>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</si>
  <si>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</si>
  <si>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</si>
  <si>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</si>
  <si>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</si>
  <si>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</si>
  <si>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</si>
  <si>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</si>
  <si>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</si>
  <si>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</si>
  <si>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</si>
  <si>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</si>
  <si>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</si>
  <si>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</si>
  <si>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</si>
  <si>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</si>
  <si>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</si>
  <si>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</si>
  <si>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</si>
  <si>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</si>
  <si>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</si>
  <si>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</si>
  <si>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</si>
  <si>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</si>
  <si>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</si>
  <si>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</si>
  <si>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</si>
  <si>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</si>
  <si>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</si>
  <si>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</si>
  <si>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</si>
  <si>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</si>
  <si>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</si>
  <si>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</si>
  <si>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</si>
  <si>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</si>
  <si>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</si>
  <si>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</si>
  <si>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</si>
  <si>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</si>
  <si>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</si>
  <si>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</si>
  <si>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</si>
  <si>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</si>
  <si>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</si>
  <si>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</si>
  <si>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</si>
  <si>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</si>
  <si>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</si>
  <si>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</si>
  <si>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</si>
  <si>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</si>
  <si>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</si>
  <si>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</si>
  <si>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</si>
  <si>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</si>
  <si>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</si>
  <si>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</si>
  <si>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</si>
  <si>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</si>
  <si>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</si>
  <si>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</si>
  <si>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</si>
  <si>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</si>
  <si>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</si>
  <si>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</si>
  <si>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</si>
  <si>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</si>
  <si>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</si>
  <si>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</si>
  <si>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</si>
  <si>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</si>
  <si>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</si>
  <si>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</si>
  <si>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</si>
  <si>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</si>
  <si>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</si>
  <si>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</si>
  <si>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</si>
  <si>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</si>
  <si>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</si>
  <si>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</si>
  <si>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</si>
  <si>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</si>
  <si>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</si>
  <si>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</si>
  <si>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</si>
  <si>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</si>
  <si>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</si>
  <si>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</si>
  <si>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</si>
  <si>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</si>
  <si>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</si>
  <si>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</si>
  <si>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</si>
  <si>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</si>
  <si>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</si>
  <si>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</si>
  <si>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</si>
  <si>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</si>
  <si>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</si>
  <si>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</si>
  <si>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</si>
  <si>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</si>
  <si>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</si>
  <si>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</si>
  <si>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</si>
  <si>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</si>
  <si>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</si>
  <si>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</si>
  <si>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</si>
  <si>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</si>
  <si>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</si>
  <si>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</si>
  <si>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</si>
  <si>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</si>
  <si>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</si>
  <si>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</si>
  <si>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</si>
  <si>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</si>
  <si>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</si>
  <si>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</si>
  <si>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</si>
  <si>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</si>
  <si>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</si>
  <si>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</si>
  <si>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</si>
  <si>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</si>
  <si>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</si>
  <si>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</si>
  <si>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</si>
  <si>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</si>
  <si>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</si>
  <si>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</si>
  <si>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</si>
  <si>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</si>
  <si>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</si>
  <si>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</si>
  <si>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</si>
  <si>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</si>
  <si>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</si>
  <si>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</si>
  <si>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</si>
  <si>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</si>
  <si>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</si>
  <si>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</si>
  <si>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</si>
  <si>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</si>
  <si>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</si>
  <si>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</si>
  <si>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</si>
  <si>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</si>
  <si>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</si>
  <si>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</si>
  <si>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</si>
  <si>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</si>
  <si>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</si>
  <si>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</si>
  <si>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</si>
  <si>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</si>
  <si>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</si>
  <si>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</si>
  <si>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</si>
  <si>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</si>
  <si>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</si>
  <si>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</si>
  <si>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</si>
  <si>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</si>
  <si>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</si>
  <si>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</si>
  <si>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</si>
  <si>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</si>
  <si>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</si>
  <si>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</si>
  <si>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</si>
  <si>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</si>
  <si>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</si>
  <si>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</si>
  <si>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</si>
  <si>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</si>
  <si>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</si>
  <si>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</si>
  <si>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</si>
  <si>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</si>
  <si>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</si>
  <si>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</si>
  <si>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</si>
  <si>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</si>
  <si>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</si>
  <si>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</si>
  <si>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</si>
  <si>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</si>
  <si>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</si>
  <si>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</si>
  <si>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</si>
  <si>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</si>
  <si>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</si>
  <si>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</si>
  <si>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</si>
  <si>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</si>
  <si>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</si>
  <si>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</si>
  <si>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</si>
  <si>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</si>
  <si>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</si>
  <si>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</si>
  <si>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</si>
  <si>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</si>
  <si>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</si>
  <si>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</si>
  <si>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</si>
  <si>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</si>
  <si>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</si>
  <si>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</si>
  <si>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</si>
  <si>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</si>
  <si>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</si>
  <si>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</si>
  <si>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</si>
  <si>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</si>
  <si>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</si>
  <si>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</si>
  <si>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</si>
  <si>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</si>
  <si>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</si>
  <si>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</si>
  <si>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</si>
  <si>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</si>
  <si>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</si>
  <si>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</si>
  <si>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</si>
  <si>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</si>
  <si>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</si>
  <si>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</si>
  <si>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</si>
  <si>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</si>
  <si>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</si>
  <si>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</si>
  <si>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</si>
  <si>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</si>
  <si>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</si>
  <si>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</si>
  <si>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</si>
  <si>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</si>
  <si>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</si>
  <si>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</si>
  <si>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</si>
  <si>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</si>
  <si>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</si>
  <si>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</si>
  <si>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</si>
  <si>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</si>
  <si>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</si>
  <si>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</si>
  <si>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</si>
  <si>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</si>
  <si>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</si>
  <si>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</si>
  <si>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</si>
  <si>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</si>
  <si>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</si>
  <si>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</si>
  <si>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</si>
  <si>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</si>
  <si>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</si>
  <si>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</si>
  <si>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</si>
  <si>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</si>
  <si>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</si>
  <si>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</si>
  <si>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</si>
  <si>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</si>
  <si>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</si>
  <si>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</si>
  <si>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</si>
  <si>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</si>
  <si>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</si>
  <si>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</si>
  <si>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</si>
  <si>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</si>
  <si>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</si>
  <si>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</si>
  <si>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</si>
  <si>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</si>
  <si>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</si>
  <si>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</si>
  <si>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</si>
  <si>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</si>
  <si>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</si>
  <si>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</si>
  <si>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</si>
  <si>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</si>
  <si>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</si>
  <si>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</si>
  <si>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</si>
  <si>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</si>
  <si>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</si>
  <si>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</si>
  <si>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</si>
  <si>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</si>
  <si>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</si>
  <si>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</si>
  <si>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</si>
  <si>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</si>
  <si>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</si>
  <si>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</si>
  <si>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</si>
  <si>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</si>
  <si>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</si>
  <si>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</si>
  <si>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</si>
  <si>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</si>
  <si>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</si>
  <si>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</si>
  <si>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</si>
  <si>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</si>
  <si>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</si>
  <si>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</si>
  <si>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</si>
  <si>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</si>
  <si>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</si>
  <si>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</si>
  <si>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</si>
  <si>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</si>
  <si>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</si>
  <si>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</si>
  <si>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</si>
  <si>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</si>
  <si>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</si>
  <si>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</si>
  <si>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</si>
  <si>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</si>
  <si>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</si>
  <si>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</si>
  <si>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</si>
  <si>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</si>
  <si>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</si>
  <si>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</si>
  <si>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</si>
  <si>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</si>
  <si>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</si>
  <si>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</si>
  <si>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</si>
  <si>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</si>
  <si>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</si>
  <si>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</si>
  <si>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</si>
  <si>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</si>
  <si>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</si>
  <si>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</si>
  <si>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</si>
  <si>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</si>
  <si>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</si>
  <si>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</si>
  <si>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</si>
  <si>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</si>
  <si>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</si>
  <si>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</si>
  <si>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</si>
  <si>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</si>
  <si>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</si>
  <si>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</si>
  <si>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</si>
  <si>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</si>
  <si>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</si>
  <si>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</si>
  <si>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</si>
  <si>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</si>
  <si>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</si>
  <si>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</si>
  <si>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</si>
  <si>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</si>
  <si>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</si>
  <si>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</si>
  <si>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</si>
  <si>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</si>
  <si>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</si>
  <si>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</si>
  <si>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</si>
  <si>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</si>
  <si>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</si>
  <si>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</si>
  <si>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</si>
  <si>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</si>
  <si>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</si>
  <si>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</si>
  <si>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</si>
  <si>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</si>
  <si>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</si>
  <si>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</si>
  <si>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</si>
  <si>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</si>
  <si>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</si>
  <si>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</si>
  <si>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</si>
  <si>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</si>
  <si>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</si>
  <si>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</si>
  <si>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</si>
  <si>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</si>
  <si>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</si>
  <si>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</si>
  <si>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</si>
  <si>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</si>
  <si>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</si>
  <si>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</si>
  <si>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</si>
  <si>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</si>
  <si>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</si>
  <si>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</si>
  <si>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</si>
  <si>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</si>
  <si>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</si>
  <si>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</si>
  <si>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</si>
  <si>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</si>
  <si>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</si>
  <si>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</si>
  <si>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</si>
  <si>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</si>
  <si>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</si>
  <si>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</si>
  <si>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</si>
  <si>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</si>
  <si>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</si>
  <si>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</si>
  <si>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</si>
  <si>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</si>
  <si>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</si>
  <si>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</si>
  <si>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</si>
  <si>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</si>
  <si>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</si>
  <si>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</si>
  <si>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</si>
  <si>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</si>
  <si>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</si>
  <si>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</si>
  <si>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</si>
  <si>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</si>
  <si>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</si>
  <si>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</si>
  <si>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</si>
  <si>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</si>
  <si>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</si>
  <si>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</si>
  <si>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</si>
  <si>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</si>
  <si>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</si>
  <si>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</si>
  <si>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</si>
  <si>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</si>
  <si>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</si>
  <si>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</si>
  <si>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</si>
  <si>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</si>
  <si>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</si>
  <si>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</si>
  <si>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</si>
  <si>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</si>
  <si>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</si>
  <si>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</si>
  <si>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</si>
  <si>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</si>
  <si>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</si>
  <si>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</si>
  <si>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</si>
  <si>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</si>
  <si>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</si>
  <si>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</si>
  <si>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</si>
  <si>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</si>
  <si>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</si>
  <si>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</si>
  <si>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</si>
  <si>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</si>
  <si>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</si>
  <si>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</si>
  <si>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</si>
  <si>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</si>
  <si>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</si>
  <si>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</si>
  <si>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</si>
  <si>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</si>
  <si>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</si>
  <si>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</si>
  <si>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</si>
  <si>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</si>
  <si>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</si>
  <si>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</si>
  <si>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</si>
  <si>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</si>
  <si>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</si>
  <si>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</si>
  <si>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</si>
  <si>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</si>
  <si>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</si>
  <si>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</si>
  <si>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</si>
  <si>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</si>
  <si>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</si>
  <si>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</si>
  <si>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</si>
  <si>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</si>
  <si>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</si>
  <si>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</si>
  <si>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</si>
  <si>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</si>
  <si>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</si>
  <si>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</si>
  <si>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</si>
  <si>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</si>
  <si>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</si>
  <si>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</si>
  <si>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</si>
  <si>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</si>
  <si>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</si>
  <si>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</si>
  <si>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</si>
  <si>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</si>
  <si>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</si>
  <si>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</si>
  <si>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</si>
  <si>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</si>
  <si>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</si>
  <si>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</si>
  <si>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</si>
  <si>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</si>
  <si>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</si>
  <si>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</si>
  <si>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</si>
  <si>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</si>
  <si>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</si>
  <si>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</si>
  <si>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</si>
  <si>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</si>
  <si>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</si>
  <si>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</si>
  <si>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</si>
  <si>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</si>
  <si>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</si>
  <si>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</si>
  <si>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</si>
  <si>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</si>
  <si>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</si>
  <si>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</si>
  <si>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</si>
  <si>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</si>
  <si>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</si>
  <si>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</si>
  <si>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</si>
  <si>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</si>
  <si>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</si>
  <si>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</si>
  <si>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</si>
  <si>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</si>
  <si>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</si>
  <si>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</si>
  <si>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</si>
  <si>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</si>
  <si>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</si>
  <si>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</si>
  <si>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</si>
  <si>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</si>
  <si>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</si>
  <si>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</si>
  <si>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</si>
  <si>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</si>
  <si>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</si>
  <si>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</si>
  <si>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</si>
  <si>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</si>
  <si>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</si>
  <si>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</si>
  <si>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</si>
  <si>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</si>
  <si>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</si>
  <si>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</si>
  <si>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</si>
  <si>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</si>
  <si>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</si>
  <si>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</si>
  <si>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</si>
  <si>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</si>
  <si>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</si>
  <si>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</si>
  <si>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</si>
  <si>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</si>
  <si>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</si>
  <si>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</si>
  <si>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</si>
  <si>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</si>
  <si>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</si>
  <si>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</si>
  <si>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</si>
  <si>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</si>
  <si>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</si>
  <si>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</si>
  <si>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</si>
  <si>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</si>
  <si>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</si>
  <si>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</si>
  <si>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</si>
  <si>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</si>
  <si>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</si>
  <si>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</si>
  <si>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</si>
  <si>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</si>
  <si>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</si>
  <si>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</si>
  <si>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</si>
  <si>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</si>
  <si>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</si>
  <si>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</si>
  <si>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</si>
  <si>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</si>
  <si>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</si>
  <si>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</si>
  <si>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</si>
  <si>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</si>
  <si>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</si>
  <si>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</si>
  <si>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</si>
  <si>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</si>
  <si>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</si>
  <si>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</si>
  <si>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</si>
  <si>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</si>
  <si>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</si>
  <si>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</si>
  <si>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</si>
  <si>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</si>
  <si>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</si>
  <si>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</si>
  <si>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</si>
  <si>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</si>
  <si>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</si>
  <si>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</si>
  <si>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</si>
  <si>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</si>
  <si>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</si>
  <si>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</si>
  <si>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</si>
  <si>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</si>
  <si>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</si>
  <si>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</si>
  <si>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</si>
  <si>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</si>
  <si>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</si>
  <si>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</si>
  <si>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</si>
  <si>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</si>
  <si>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</si>
  <si>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</si>
  <si>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</si>
  <si>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</si>
  <si>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</si>
  <si>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</si>
  <si>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</si>
  <si>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</si>
  <si>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</si>
  <si>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</si>
  <si>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</si>
  <si>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</si>
  <si>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</si>
  <si>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</si>
  <si>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</si>
  <si>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</si>
  <si>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</si>
  <si>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</si>
  <si>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</si>
  <si>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</si>
  <si>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</si>
  <si>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</si>
  <si>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</si>
  <si>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</si>
  <si>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</si>
  <si>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</si>
  <si>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</si>
  <si>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</si>
  <si>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</si>
  <si>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</si>
  <si>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</si>
  <si>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</si>
  <si>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</si>
  <si>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</si>
  <si>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</si>
  <si>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</si>
  <si>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</si>
  <si>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</si>
  <si>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</si>
  <si>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</si>
  <si>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</si>
  <si>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</si>
  <si>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</si>
  <si>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</si>
  <si>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</si>
  <si>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</si>
  <si>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</si>
  <si>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</si>
  <si>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</si>
  <si>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</si>
  <si>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</si>
  <si>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</si>
  <si>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</si>
  <si>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</si>
  <si>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</si>
  <si>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</si>
  <si>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</si>
  <si>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</si>
  <si>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</si>
  <si>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</si>
  <si>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</si>
  <si>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</si>
  <si>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</si>
  <si>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</si>
  <si>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</si>
  <si>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</si>
  <si>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</si>
  <si>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</si>
  <si>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</si>
  <si>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</si>
  <si>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</si>
  <si>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</si>
  <si>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</si>
  <si>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</si>
  <si>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</si>
  <si>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</si>
  <si>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</si>
  <si>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</si>
  <si>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</si>
  <si>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</si>
  <si>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</si>
  <si>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</si>
  <si>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</si>
  <si>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</si>
  <si>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</si>
  <si>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</si>
  <si>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</si>
  <si>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</si>
  <si>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</si>
  <si>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</si>
  <si>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</si>
  <si>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</si>
  <si>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</si>
  <si>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</si>
  <si>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</si>
  <si>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</si>
  <si>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</si>
  <si>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</si>
  <si>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</si>
  <si>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</si>
  <si>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</si>
  <si>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</si>
  <si>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</si>
  <si>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</si>
  <si>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</si>
  <si>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</si>
  <si>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</si>
  <si>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</si>
  <si>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</si>
  <si>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</si>
  <si>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</si>
  <si>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</si>
  <si>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</si>
  <si>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</si>
  <si>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</si>
  <si>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</si>
  <si>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</si>
  <si>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</si>
  <si>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</si>
  <si>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</si>
  <si>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</si>
  <si>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</si>
  <si>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</si>
  <si>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</si>
  <si>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</si>
  <si>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</si>
  <si>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</si>
  <si>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</si>
  <si>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</si>
  <si>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</si>
  <si>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</si>
  <si>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</si>
  <si>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</si>
  <si>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</si>
  <si>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</si>
  <si>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</si>
  <si>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</si>
  <si>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</si>
  <si>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</si>
  <si>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</si>
  <si>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</si>
  <si>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</si>
  <si>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</si>
  <si>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</si>
  <si>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</si>
  <si>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</si>
  <si>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</si>
  <si>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</si>
  <si>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</si>
  <si>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</si>
  <si>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</si>
  <si>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</si>
  <si>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</si>
  <si>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</si>
  <si>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</si>
  <si>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</si>
  <si>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</si>
  <si>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</si>
  <si>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</si>
  <si>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</si>
  <si>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</si>
  <si>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</si>
  <si>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</si>
  <si>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</si>
  <si>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</si>
  <si>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</si>
  <si>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</si>
  <si>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</si>
  <si>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</si>
  <si>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</si>
  <si>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</si>
  <si>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</si>
  <si>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</si>
  <si>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</si>
  <si>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</si>
  <si>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</si>
  <si>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</si>
  <si>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</si>
  <si>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</si>
  <si>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</si>
  <si>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</si>
  <si>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</si>
  <si>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</si>
  <si>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</si>
  <si>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</si>
  <si>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</si>
  <si>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</si>
  <si>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</si>
  <si>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</si>
  <si>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</si>
  <si>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</si>
  <si>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</si>
  <si>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</si>
  <si>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</si>
  <si>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</si>
  <si>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</si>
  <si>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</si>
  <si>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</si>
  <si>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</si>
  <si>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</si>
  <si>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</si>
  <si>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</si>
  <si>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</si>
  <si>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</si>
  <si>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</si>
  <si>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</si>
  <si>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</si>
  <si>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</si>
  <si>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</si>
  <si>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</si>
  <si>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</si>
  <si>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</si>
  <si>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</si>
  <si>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</si>
  <si>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</si>
  <si>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</si>
  <si>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</si>
  <si>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</si>
  <si>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</si>
  <si>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</si>
  <si>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</si>
  <si>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</si>
  <si>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</si>
  <si>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</si>
  <si>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</si>
  <si>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</si>
  <si>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</si>
  <si>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</si>
  <si>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</si>
  <si>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</si>
  <si>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</si>
  <si>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</si>
  <si>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</si>
  <si>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</si>
  <si>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</si>
  <si>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</si>
  <si>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</si>
  <si>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</si>
  <si>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</si>
  <si>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</si>
  <si>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</si>
  <si>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</si>
  <si>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</si>
  <si>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</si>
  <si>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</si>
  <si>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</si>
  <si>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</si>
  <si>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</si>
  <si>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</si>
  <si>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</si>
  <si>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</si>
  <si>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</si>
  <si>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</si>
  <si>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</si>
  <si>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</si>
  <si>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</si>
  <si>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</si>
  <si>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</si>
  <si>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</si>
  <si>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</si>
  <si>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</si>
  <si>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</si>
  <si>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</si>
  <si>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</si>
  <si>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</si>
  <si>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</si>
  <si>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</si>
  <si>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</si>
  <si>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</si>
  <si>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</si>
  <si>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</si>
  <si>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</si>
  <si>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</si>
  <si>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</si>
  <si>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</si>
  <si>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</si>
  <si>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</si>
  <si>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</si>
  <si>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</si>
  <si>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</si>
  <si>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</si>
  <si>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</si>
  <si>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</si>
  <si>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</si>
  <si>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</si>
  <si>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</si>
  <si>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</si>
  <si>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</si>
  <si>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</si>
  <si>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</si>
  <si>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</si>
  <si>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</si>
  <si>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</si>
  <si>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</si>
  <si>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</si>
  <si>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</si>
  <si>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</si>
  <si>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</si>
  <si>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</si>
  <si>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</si>
  <si>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</si>
  <si>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</si>
  <si>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</si>
  <si>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</si>
  <si>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</si>
  <si>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</si>
  <si>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</si>
  <si>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</si>
  <si>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</si>
  <si>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</si>
  <si>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</si>
  <si>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</si>
  <si>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</si>
  <si>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</si>
  <si>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</si>
  <si>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</si>
  <si>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</si>
  <si>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</si>
  <si>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</si>
  <si>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</si>
  <si>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</si>
  <si>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</si>
  <si>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</si>
  <si>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</si>
  <si>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</si>
  <si>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</si>
  <si>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</si>
  <si>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</si>
  <si>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</si>
  <si>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</si>
  <si>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</si>
  <si>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</si>
  <si>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</si>
  <si>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</si>
  <si>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</si>
  <si>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</si>
  <si>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</si>
  <si>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</si>
  <si>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</si>
  <si>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</si>
  <si>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</si>
  <si>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</si>
  <si>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</si>
  <si>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</si>
  <si>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</si>
  <si>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</si>
  <si>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</si>
  <si>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</si>
  <si>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</si>
  <si>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</si>
  <si>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</si>
  <si>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</si>
  <si>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</si>
  <si>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</si>
  <si>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</si>
  <si>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</si>
  <si>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</si>
  <si>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</si>
  <si>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</si>
  <si>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</si>
  <si>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</si>
  <si>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</si>
  <si>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</si>
  <si>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</si>
  <si>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</si>
  <si>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</si>
  <si>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</si>
  <si>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</si>
  <si>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</si>
  <si>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</si>
  <si>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</si>
  <si>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</si>
  <si>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</si>
  <si>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</si>
  <si>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</si>
  <si>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</si>
  <si>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</si>
  <si>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</si>
  <si>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</si>
  <si>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</si>
  <si>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</si>
  <si>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</si>
  <si>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</si>
  <si>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</si>
  <si>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</si>
  <si>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</si>
  <si>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</si>
  <si>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</si>
  <si>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</si>
  <si>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</si>
  <si>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</si>
  <si>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</si>
  <si>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</si>
  <si>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</si>
  <si>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</si>
  <si>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</si>
  <si>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</si>
  <si>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</si>
  <si>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</si>
  <si>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</si>
  <si>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</si>
  <si>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</si>
  <si>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</si>
  <si>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</si>
  <si>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</si>
  <si>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</si>
  <si>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</si>
  <si>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</si>
  <si>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</si>
  <si>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</si>
  <si>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</si>
  <si>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</si>
  <si>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</si>
  <si>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</si>
  <si>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</si>
  <si>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</si>
  <si>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</si>
  <si>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</si>
  <si>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</si>
  <si>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</si>
  <si>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</si>
  <si>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</si>
  <si>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</si>
  <si>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</si>
  <si>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</si>
  <si>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</si>
  <si>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</si>
  <si>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</si>
  <si>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</si>
  <si>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</si>
  <si>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</si>
  <si>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</si>
  <si>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</si>
  <si>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</si>
  <si>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</si>
  <si>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</si>
  <si>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</si>
  <si>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</si>
  <si>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</si>
  <si>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</si>
  <si>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</si>
  <si>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</si>
  <si>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</si>
  <si>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</si>
  <si>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</si>
  <si>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</si>
  <si>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</si>
  <si>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</si>
  <si>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</si>
  <si>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</si>
  <si>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</si>
  <si>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</si>
  <si>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</si>
  <si>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</si>
  <si>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</si>
  <si>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</si>
  <si>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</si>
  <si>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</si>
  <si>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</si>
  <si>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</si>
  <si>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</si>
  <si>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</si>
  <si>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</si>
  <si>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</si>
  <si>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</si>
  <si>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</si>
  <si>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</si>
  <si>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</si>
  <si>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</si>
  <si>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</si>
  <si>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</si>
  <si>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</si>
  <si>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</si>
  <si>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</si>
  <si>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</si>
  <si>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</si>
  <si>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</si>
  <si>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</si>
  <si>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</si>
  <si>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</si>
  <si>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</si>
  <si>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</si>
  <si>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</si>
  <si>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</si>
  <si>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</si>
  <si>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</si>
  <si>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</si>
  <si>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</si>
  <si>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</si>
  <si>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</si>
  <si>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</si>
  <si>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</si>
  <si>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</si>
  <si>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</si>
  <si>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</si>
  <si>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</si>
  <si>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</si>
  <si>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</si>
  <si>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</si>
  <si>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</si>
  <si>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</si>
  <si>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</si>
  <si>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</si>
  <si>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</si>
  <si>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</si>
  <si>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</si>
  <si>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</si>
  <si>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</si>
  <si>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</si>
  <si>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</si>
  <si>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</si>
  <si>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</si>
  <si>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</si>
  <si>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</si>
  <si>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</si>
  <si>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</si>
  <si>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</si>
  <si>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</si>
  <si>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</si>
  <si>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</si>
  <si>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</si>
  <si>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</si>
  <si>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</si>
  <si>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</si>
  <si>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</si>
  <si>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</si>
  <si>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</si>
  <si>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</si>
  <si>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</si>
  <si>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</si>
  <si>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</si>
  <si>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</si>
  <si>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</si>
  <si>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</si>
  <si>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</si>
  <si>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</si>
  <si>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</si>
  <si>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</si>
  <si>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</si>
  <si>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</si>
  <si>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</si>
  <si>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</si>
  <si>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</si>
  <si>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</si>
  <si>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</si>
  <si>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</si>
  <si>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</si>
  <si>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</si>
  <si>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</si>
  <si>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</si>
  <si>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</si>
  <si>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</si>
  <si>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</si>
  <si>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</si>
  <si>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</si>
  <si>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</si>
  <si>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</si>
  <si>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</si>
  <si>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</si>
  <si>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</si>
  <si>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</si>
  <si>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</si>
  <si>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</si>
  <si>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</si>
  <si>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</si>
  <si>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</si>
  <si>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</si>
  <si>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</si>
  <si>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</si>
  <si>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</si>
  <si>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</si>
  <si>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</si>
  <si>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</si>
  <si>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</si>
  <si>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</si>
  <si>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</si>
  <si>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</si>
  <si>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</si>
  <si>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</si>
  <si>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</si>
  <si>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</si>
  <si>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</si>
  <si>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</si>
  <si>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</si>
  <si>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</si>
  <si>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</si>
  <si>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</si>
  <si>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</si>
  <si>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</si>
  <si>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</si>
  <si>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</si>
  <si>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</si>
  <si>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</si>
  <si>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</si>
  <si>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</si>
  <si>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</si>
  <si>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</si>
  <si>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</si>
  <si>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</si>
  <si>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</si>
  <si>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</si>
  <si>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</si>
  <si>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</si>
  <si>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</si>
  <si>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</si>
  <si>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</si>
  <si>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</si>
  <si>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</si>
  <si>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</si>
  <si>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</si>
  <si>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</si>
  <si>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</si>
  <si>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</si>
  <si>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</si>
  <si>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</si>
  <si>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</si>
  <si>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</si>
  <si>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</si>
  <si>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</si>
  <si>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</si>
  <si>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</si>
  <si>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</si>
  <si>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</si>
  <si>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</si>
  <si>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</si>
  <si>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</si>
  <si>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</si>
  <si>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</si>
  <si>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</si>
  <si>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</si>
  <si>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</si>
  <si>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</si>
  <si>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</si>
  <si>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</si>
  <si>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</si>
  <si>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</si>
  <si>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</si>
  <si>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</si>
  <si>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</si>
  <si>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</si>
  <si>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</si>
  <si>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</si>
  <si>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</si>
  <si>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</si>
  <si>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</si>
  <si>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</si>
  <si>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</si>
  <si>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</si>
  <si>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</si>
  <si>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</si>
  <si>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</si>
  <si>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</si>
  <si>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</si>
  <si>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</si>
  <si>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</si>
  <si>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</si>
  <si>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</si>
  <si>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</si>
  <si>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</si>
  <si>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</si>
  <si>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</si>
  <si>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</si>
  <si>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</si>
  <si>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</si>
  <si>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</si>
  <si>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</si>
  <si>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</si>
  <si>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</si>
  <si>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</si>
  <si>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</si>
  <si>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</si>
  <si>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</si>
  <si>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</si>
  <si>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</si>
  <si>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</si>
  <si>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</si>
  <si>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</si>
  <si>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</si>
  <si>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</si>
  <si>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</si>
  <si>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</si>
  <si>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</si>
  <si>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</si>
  <si>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</si>
  <si>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</si>
  <si>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</si>
  <si>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</si>
  <si>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</si>
  <si>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</si>
  <si>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</si>
  <si>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</si>
  <si>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</si>
  <si>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</si>
  <si>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</si>
  <si>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</si>
  <si>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</si>
  <si>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</si>
  <si>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</si>
  <si>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</si>
  <si>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</si>
  <si>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</si>
  <si>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</si>
  <si>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</si>
  <si>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</si>
  <si>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</si>
  <si>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</si>
  <si>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</si>
  <si>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</si>
  <si>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</si>
  <si>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</si>
  <si>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</si>
  <si>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</si>
  <si>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</si>
  <si>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</si>
  <si>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</si>
  <si>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</si>
  <si>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</si>
  <si>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</si>
  <si>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</si>
  <si>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</si>
  <si>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</si>
  <si>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</si>
  <si>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</si>
  <si>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</si>
  <si>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</si>
  <si>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</si>
  <si>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</si>
  <si>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</si>
  <si>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</si>
  <si>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</si>
  <si>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</si>
  <si>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</si>
  <si>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</si>
  <si>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</si>
  <si>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</si>
  <si>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</si>
  <si>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</si>
  <si>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</si>
  <si>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</si>
  <si>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</si>
  <si>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</si>
  <si>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</si>
  <si>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</si>
  <si>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</si>
  <si>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</si>
  <si>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</si>
  <si>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</si>
  <si>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</si>
  <si>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</si>
  <si>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</si>
  <si>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</si>
  <si>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</si>
  <si>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</si>
  <si>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</si>
  <si>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</si>
  <si>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</si>
  <si>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</si>
  <si>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</si>
  <si>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</si>
  <si>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</si>
  <si>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</si>
  <si>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</si>
  <si>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</si>
  <si>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</si>
  <si>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</si>
  <si>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</si>
  <si>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</si>
  <si>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</si>
  <si>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</si>
  <si>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</si>
  <si>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</si>
  <si>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</si>
  <si>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</si>
  <si>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</si>
  <si>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</si>
  <si>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</si>
  <si>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</si>
  <si>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</si>
  <si>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</si>
  <si>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</si>
  <si>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</si>
  <si>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</si>
  <si>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</si>
  <si>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</si>
  <si>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</si>
  <si>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</si>
  <si>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</si>
  <si>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</si>
  <si>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</si>
  <si>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</si>
  <si>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</si>
  <si>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</si>
  <si>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</si>
  <si>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</si>
  <si>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</si>
  <si>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</si>
  <si>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</si>
  <si>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</si>
  <si>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</si>
  <si>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</si>
  <si>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</si>
  <si>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</si>
  <si>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</si>
  <si>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</si>
  <si>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</si>
  <si>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</si>
  <si>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</si>
  <si>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</si>
  <si>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</si>
  <si>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</si>
  <si>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</si>
  <si>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</si>
  <si>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</si>
  <si>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</si>
  <si>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</si>
  <si>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</si>
  <si>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</si>
  <si>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</si>
  <si>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</si>
  <si>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</si>
  <si>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</si>
  <si>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</si>
  <si>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</si>
  <si>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</si>
  <si>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</si>
  <si>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</si>
  <si>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</si>
  <si>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</si>
  <si>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</si>
  <si>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</si>
  <si>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</si>
  <si>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</si>
  <si>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</si>
  <si>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</si>
  <si>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</si>
  <si>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</si>
  <si>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</si>
  <si>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</si>
  <si>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</si>
  <si>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</si>
  <si>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</si>
  <si>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</si>
  <si>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</si>
  <si>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</si>
  <si>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</si>
  <si>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</si>
  <si>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</si>
  <si>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</si>
  <si>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</si>
  <si>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</si>
  <si>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</si>
  <si>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</si>
  <si>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</si>
  <si>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</si>
  <si>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</si>
  <si>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</si>
  <si>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</si>
  <si>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</si>
  <si>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</si>
  <si>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</si>
  <si>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</si>
  <si>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</si>
  <si>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</si>
  <si>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</si>
  <si>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</si>
  <si>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</si>
  <si>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</si>
  <si>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</si>
  <si>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</si>
  <si>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</si>
  <si>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</si>
  <si>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</si>
  <si>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</si>
  <si>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</si>
  <si>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</si>
  <si>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</si>
  <si>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</si>
  <si>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</si>
  <si>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</si>
  <si>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</si>
  <si>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</si>
  <si>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</si>
  <si>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</si>
  <si>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</si>
  <si>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</si>
  <si>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</si>
  <si>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</si>
  <si>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</si>
  <si>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</si>
  <si>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</si>
  <si>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</si>
  <si>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</si>
  <si>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</si>
  <si>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</si>
  <si>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</si>
  <si>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</si>
  <si>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</si>
  <si>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</si>
  <si>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</si>
  <si>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</si>
  <si>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</si>
  <si>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</si>
  <si>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</si>
  <si>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</si>
  <si>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</si>
  <si>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</si>
  <si>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</si>
  <si>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</si>
  <si>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</si>
  <si>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</si>
  <si>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</si>
  <si>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</si>
  <si>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</si>
  <si>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</si>
  <si>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</si>
  <si>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</si>
  <si>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</si>
  <si>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</si>
  <si>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</si>
  <si>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</si>
  <si>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</si>
  <si>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</si>
  <si>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</si>
  <si>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</si>
  <si>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</si>
  <si>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</si>
  <si>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</si>
  <si>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</si>
  <si>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</si>
  <si>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</si>
  <si>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</si>
  <si>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</si>
  <si>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</si>
  <si>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</si>
  <si>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</si>
  <si>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</si>
  <si>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</si>
  <si>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</si>
  <si>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</si>
  <si>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</si>
  <si>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</si>
  <si>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</si>
  <si>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</si>
  <si>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</si>
  <si>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</si>
  <si>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</si>
  <si>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</si>
  <si>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</si>
  <si>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</si>
  <si>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</si>
  <si>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</si>
  <si>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</si>
  <si>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</si>
  <si>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</si>
  <si>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</si>
  <si>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</si>
  <si>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</si>
  <si>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</si>
  <si>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</si>
  <si>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</si>
  <si>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</si>
  <si>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</si>
  <si>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</si>
  <si>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</si>
  <si>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</si>
  <si>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</si>
  <si>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</si>
  <si>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</si>
  <si>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</si>
  <si>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</si>
  <si>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</si>
  <si>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</si>
  <si>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</si>
  <si>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</si>
  <si>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</si>
  <si>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</si>
  <si>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</si>
  <si>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</si>
  <si>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</si>
  <si>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</si>
  <si>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</si>
  <si>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</si>
  <si>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</si>
  <si>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</si>
  <si>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</si>
  <si>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</si>
  <si>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</si>
  <si>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</si>
  <si>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</si>
  <si>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</si>
  <si>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</si>
  <si>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</si>
  <si>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</si>
  <si>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</si>
  <si>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</si>
  <si>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</si>
  <si>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</si>
  <si>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</si>
  <si>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</si>
  <si>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</si>
  <si>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</si>
  <si>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</si>
  <si>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</si>
  <si>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</si>
  <si>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</si>
  <si>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</si>
  <si>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</si>
  <si>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</si>
  <si>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</si>
  <si>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</si>
  <si>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</si>
  <si>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</si>
  <si>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</si>
  <si>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</si>
  <si>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</si>
  <si>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</si>
  <si>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</si>
  <si>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</si>
  <si>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</si>
  <si>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</si>
  <si>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</si>
  <si>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</si>
  <si>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</si>
  <si>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</si>
  <si>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</si>
  <si>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</si>
  <si>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</si>
  <si>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</si>
  <si>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</si>
  <si>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</si>
  <si>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</si>
  <si>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</si>
  <si>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</si>
  <si>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</si>
  <si>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</si>
  <si>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</si>
  <si>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</si>
  <si>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</si>
  <si>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</si>
  <si>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</si>
  <si>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</si>
  <si>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</si>
  <si>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</si>
  <si>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</si>
  <si>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</si>
  <si>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</si>
  <si>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</si>
  <si>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</si>
  <si>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</si>
  <si>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</si>
  <si>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</si>
  <si>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</si>
  <si>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</si>
  <si>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</si>
  <si>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</si>
  <si>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</si>
  <si>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</si>
  <si>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</si>
  <si>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</si>
  <si>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</si>
  <si>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</si>
  <si>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</si>
  <si>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</si>
  <si>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</si>
  <si>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</si>
  <si>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</si>
  <si>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</si>
  <si>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</si>
  <si>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</si>
  <si>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</si>
  <si>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</si>
  <si>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</si>
  <si>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</si>
  <si>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</si>
  <si>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</si>
  <si>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</si>
  <si>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</si>
  <si>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</si>
  <si>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</si>
  <si>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</si>
  <si>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</si>
  <si>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</si>
  <si>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</si>
  <si>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</si>
  <si>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</si>
  <si>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</si>
  <si>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</si>
  <si>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</si>
  <si>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</si>
  <si>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</si>
  <si>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</si>
  <si>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</si>
  <si>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</si>
  <si>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</si>
  <si>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</si>
  <si>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</si>
  <si>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</si>
  <si>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</si>
  <si>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</si>
  <si>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</si>
  <si>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</si>
  <si>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</si>
  <si>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</si>
  <si>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</si>
  <si>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</si>
  <si>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</si>
  <si>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</si>
  <si>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</si>
  <si>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</si>
  <si>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</si>
  <si>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</si>
  <si>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</si>
  <si>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</si>
  <si>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</si>
  <si>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</si>
  <si>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</si>
  <si>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</si>
  <si>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</si>
  <si>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</si>
  <si>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</si>
  <si>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</si>
  <si>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</si>
  <si>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</si>
  <si>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</si>
  <si>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</si>
  <si>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</si>
  <si>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</si>
  <si>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</si>
  <si>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</si>
  <si>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</si>
  <si>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</si>
  <si>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</si>
  <si>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</si>
  <si>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</si>
  <si>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</si>
  <si>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</si>
  <si>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</si>
  <si>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</si>
  <si>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</si>
  <si>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</si>
  <si>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</si>
  <si>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</si>
  <si>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</si>
  <si>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</si>
  <si>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</si>
  <si>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</si>
  <si>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</si>
  <si>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</si>
  <si>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</si>
  <si>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</si>
  <si>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</si>
  <si>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</si>
  <si>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</si>
  <si>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</si>
  <si>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</si>
  <si>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</si>
  <si>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</si>
  <si>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</si>
  <si>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</si>
  <si>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</si>
  <si>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</si>
  <si>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</si>
  <si>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</si>
  <si>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</si>
  <si>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</si>
  <si>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</si>
  <si>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</si>
  <si>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</si>
  <si>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</si>
  <si>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</si>
  <si>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</si>
  <si>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</si>
  <si>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</si>
  <si>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</si>
  <si>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</si>
  <si>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</si>
  <si>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</si>
  <si>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</si>
  <si>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</si>
  <si>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</si>
  <si>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</si>
  <si>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</si>
  <si>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</si>
  <si>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</si>
  <si>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</si>
  <si>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</si>
  <si>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</si>
  <si>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</si>
  <si>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</si>
  <si>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</si>
  <si>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</si>
  <si>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</si>
  <si>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</si>
  <si>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</si>
  <si>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</si>
  <si>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</si>
  <si>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</si>
  <si>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</si>
  <si>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</si>
  <si>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</si>
  <si>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</si>
  <si>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</si>
  <si>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</si>
  <si>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</si>
  <si>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</si>
  <si>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</si>
  <si>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</si>
  <si>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</si>
  <si>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</si>
  <si>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</si>
  <si>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</si>
  <si>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</si>
  <si>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</si>
  <si>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</si>
  <si>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</si>
  <si>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</si>
  <si>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</si>
  <si>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</si>
  <si>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</si>
  <si>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</si>
  <si>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</si>
  <si>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</si>
  <si>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</si>
  <si>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</si>
  <si>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</si>
  <si>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</si>
  <si>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</si>
  <si>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</si>
  <si>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</si>
  <si>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</si>
  <si>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</si>
  <si>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</si>
  <si>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</si>
  <si>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</si>
  <si>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</si>
  <si>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</si>
  <si>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</si>
  <si>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</si>
  <si>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</si>
  <si>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</si>
  <si>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</si>
  <si>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</si>
  <si>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</si>
  <si>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</si>
  <si>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</si>
  <si>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</si>
  <si>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</si>
  <si>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</si>
  <si>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</si>
  <si>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</si>
  <si>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</si>
  <si>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</si>
  <si>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</si>
  <si>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</si>
  <si>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</si>
  <si>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</si>
  <si>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</si>
  <si>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</si>
  <si>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</si>
  <si>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</si>
  <si>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</si>
  <si>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</si>
  <si>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</si>
  <si>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</si>
  <si>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</si>
  <si>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</si>
  <si>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</si>
  <si>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</si>
  <si>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</si>
  <si>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</si>
  <si>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</si>
  <si>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</si>
  <si>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</si>
  <si>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</si>
  <si>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</si>
  <si>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</si>
  <si>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</si>
  <si>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</si>
  <si>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</si>
  <si>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</si>
  <si>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</si>
  <si>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</si>
  <si>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</si>
  <si>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</si>
  <si>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</si>
  <si>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</si>
  <si>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</si>
  <si>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</si>
  <si>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</si>
  <si>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</si>
  <si>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</si>
  <si>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</si>
  <si>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</si>
  <si>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</si>
  <si>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</si>
  <si>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</si>
  <si>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</si>
  <si>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</si>
  <si>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</si>
  <si>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</si>
  <si>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</si>
  <si>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</si>
  <si>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</si>
  <si>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</si>
  <si>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</si>
  <si>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</si>
  <si>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</si>
  <si>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</si>
  <si>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</si>
  <si>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</si>
  <si>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</si>
  <si>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</si>
  <si>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</si>
  <si>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</si>
  <si>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</si>
  <si>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</si>
  <si>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</si>
  <si>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</si>
  <si>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</si>
  <si>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</si>
  <si>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</si>
  <si>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</si>
  <si>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</si>
  <si>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</si>
  <si>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</si>
  <si>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</si>
  <si>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</si>
  <si>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</si>
  <si>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</si>
  <si>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</si>
  <si>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</si>
  <si>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</si>
  <si>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</si>
  <si>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</si>
  <si>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</si>
  <si>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</si>
  <si>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</si>
  <si>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</si>
  <si>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</si>
  <si>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</si>
  <si>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</si>
  <si>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</si>
  <si>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</si>
  <si>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</si>
  <si>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</si>
  <si>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</si>
  <si>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</si>
  <si>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</si>
  <si>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</si>
  <si>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</si>
  <si>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</si>
  <si>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</si>
  <si>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</si>
  <si>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</si>
  <si>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</si>
  <si>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</si>
  <si>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</si>
  <si>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</si>
  <si>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</si>
  <si>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</si>
  <si>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</si>
  <si>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</si>
  <si>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</si>
  <si>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</si>
  <si>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</si>
  <si>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</si>
  <si>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</si>
  <si>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</si>
  <si>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</si>
  <si>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</si>
  <si>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</si>
  <si>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</si>
  <si>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</si>
  <si>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</si>
  <si>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</si>
  <si>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</si>
  <si>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</si>
  <si>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</si>
  <si>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</si>
  <si>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</si>
  <si>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</si>
  <si>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</si>
  <si>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</si>
  <si>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</si>
  <si>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</si>
  <si>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</si>
  <si>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</si>
  <si>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</si>
  <si>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</si>
  <si>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</si>
  <si>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</si>
  <si>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</si>
  <si>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</si>
  <si>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</si>
  <si>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</si>
  <si>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</si>
  <si>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</si>
  <si>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</si>
  <si>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</si>
  <si>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</si>
  <si>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</si>
  <si>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</si>
  <si>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</si>
  <si>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</si>
  <si>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</si>
  <si>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</si>
  <si>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</si>
  <si>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</si>
  <si>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</si>
  <si>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</si>
  <si>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</si>
  <si>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</si>
  <si>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</si>
  <si>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</si>
  <si>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</si>
  <si>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</si>
  <si>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</si>
  <si>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</si>
  <si>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</si>
  <si>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</si>
  <si>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</si>
  <si>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</si>
  <si>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</si>
  <si>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</si>
  <si>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</si>
  <si>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</si>
  <si>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</si>
  <si>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</si>
  <si>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</si>
  <si>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</si>
  <si>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</si>
  <si>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</si>
  <si>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</si>
  <si>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</si>
  <si>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</si>
  <si>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</si>
  <si>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</si>
  <si>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</si>
  <si>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</si>
  <si>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</si>
  <si>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</si>
  <si>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</si>
  <si>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</si>
  <si>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</si>
  <si>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</si>
  <si>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</si>
  <si>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</si>
  <si>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</si>
  <si>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</si>
  <si>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</si>
  <si>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</si>
  <si>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</si>
  <si>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</si>
  <si>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</si>
  <si>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</si>
  <si>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</si>
  <si>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</si>
  <si>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</si>
  <si>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</si>
  <si>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</si>
  <si>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</si>
  <si>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</si>
  <si>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</si>
  <si>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</si>
  <si>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</si>
  <si>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</si>
  <si>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</si>
  <si>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</si>
  <si>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</si>
  <si>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</si>
  <si>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</si>
  <si>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</si>
  <si>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</si>
  <si>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</si>
  <si>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</si>
  <si>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</si>
  <si>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</si>
  <si>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</si>
  <si>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</si>
  <si>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</si>
  <si>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</si>
  <si>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</si>
  <si>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</si>
  <si>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</si>
  <si>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</si>
  <si>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</si>
  <si>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</si>
  <si>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</si>
  <si>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</si>
  <si>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</si>
  <si>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</si>
  <si>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</si>
  <si>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</si>
  <si>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</si>
  <si>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</si>
  <si>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</si>
  <si>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</si>
  <si>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</si>
  <si>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</si>
  <si>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</si>
  <si>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</si>
  <si>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</si>
  <si>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</si>
  <si>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</si>
  <si>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</si>
  <si>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</si>
  <si>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</si>
  <si>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</si>
  <si>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</si>
  <si>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</si>
  <si>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</si>
  <si>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</si>
  <si>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</si>
  <si>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</si>
  <si>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</si>
  <si>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</si>
  <si>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</si>
  <si>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</si>
  <si>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</si>
  <si>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</si>
  <si>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</si>
  <si>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</si>
  <si>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</si>
  <si>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</si>
  <si>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</si>
  <si>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</si>
  <si>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</si>
  <si>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</si>
  <si>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</si>
  <si>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</si>
  <si>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</si>
  <si>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</si>
  <si>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</si>
  <si>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</si>
  <si>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</si>
  <si>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</si>
  <si>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</si>
  <si>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</si>
  <si>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</si>
  <si>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</si>
  <si>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</si>
  <si>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</si>
  <si>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</si>
  <si>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</si>
  <si>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</si>
  <si>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</si>
  <si>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</si>
  <si>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</si>
  <si>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</si>
  <si>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</si>
  <si>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</si>
  <si>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</si>
  <si>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</si>
  <si>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</si>
  <si>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</si>
  <si>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</si>
  <si>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</si>
  <si>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</si>
  <si>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</si>
  <si>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</si>
  <si>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</si>
  <si>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</si>
  <si>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</si>
  <si>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</si>
  <si>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</si>
  <si>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</si>
  <si>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</si>
  <si>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</si>
  <si>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</si>
  <si>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</si>
  <si>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</si>
  <si>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</si>
  <si>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</si>
  <si>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</si>
  <si>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</si>
  <si>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</si>
  <si>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</si>
  <si>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</si>
  <si>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</si>
  <si>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</si>
  <si>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</si>
  <si>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</si>
  <si>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</si>
  <si>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</si>
  <si>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</si>
  <si>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</si>
  <si>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</si>
  <si>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</si>
  <si>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</si>
  <si>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</si>
  <si>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</si>
  <si>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</si>
  <si>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</si>
  <si>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</si>
  <si>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</si>
  <si>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</si>
  <si>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</si>
  <si>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</si>
  <si>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</si>
  <si>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</si>
  <si>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</si>
  <si>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</si>
  <si>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</si>
  <si>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</si>
  <si>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</si>
  <si>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</si>
  <si>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</si>
  <si>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</si>
  <si>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</si>
  <si>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</si>
  <si>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</si>
  <si>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</si>
  <si>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</si>
  <si>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</si>
  <si>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</si>
  <si>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</si>
  <si>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</si>
  <si>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</si>
  <si>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</si>
  <si>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</si>
  <si>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</si>
  <si>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</si>
  <si>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</si>
  <si>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</si>
  <si>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</si>
  <si>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</si>
  <si>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</si>
  <si>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</si>
  <si>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</si>
  <si>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</si>
  <si>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</si>
  <si>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</si>
  <si>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</si>
  <si>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</si>
  <si>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</si>
  <si>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</si>
  <si>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</si>
  <si>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</si>
  <si>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</si>
  <si>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</si>
  <si>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</si>
  <si>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</si>
  <si>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</si>
  <si>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</si>
  <si>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</si>
  <si>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</si>
  <si>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</si>
  <si>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</si>
  <si>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</si>
  <si>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</si>
  <si>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</si>
  <si>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</si>
  <si>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</si>
  <si>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</si>
  <si>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</si>
  <si>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</si>
  <si>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</si>
  <si>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</si>
  <si>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</si>
  <si>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</si>
  <si>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</si>
  <si>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</si>
  <si>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</si>
  <si>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</si>
  <si>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</si>
  <si>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</si>
  <si>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</si>
  <si>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</si>
  <si>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</si>
  <si>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</si>
  <si>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</si>
  <si>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</si>
  <si>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</si>
  <si>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</si>
  <si>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</si>
  <si>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</si>
  <si>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</si>
  <si>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</si>
  <si>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</si>
  <si>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</si>
  <si>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</si>
  <si>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</si>
  <si>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</si>
  <si>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</si>
  <si>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</si>
  <si>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</si>
  <si>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</si>
  <si>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</si>
  <si>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</si>
  <si>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</si>
  <si>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</si>
  <si>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</si>
  <si>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</si>
  <si>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</si>
  <si>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</si>
  <si>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</si>
  <si>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</si>
  <si>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</si>
  <si>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</si>
  <si>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</si>
  <si>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</si>
  <si>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</si>
  <si>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</si>
  <si>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</si>
  <si>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</si>
  <si>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</si>
  <si>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</si>
  <si>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</si>
  <si>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</si>
  <si>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</si>
  <si>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</si>
  <si>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</si>
  <si>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</si>
  <si>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</si>
  <si>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</si>
  <si>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</si>
  <si>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</si>
  <si>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</si>
  <si>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</si>
  <si>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</si>
  <si>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</si>
  <si>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</si>
  <si>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</si>
  <si>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</si>
  <si>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</si>
  <si>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</si>
  <si>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</si>
  <si>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</si>
  <si>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</si>
  <si>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</si>
  <si>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</si>
  <si>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</si>
  <si>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</si>
  <si>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</si>
  <si>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</si>
  <si>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</si>
  <si>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</si>
  <si>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</si>
  <si>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</si>
  <si>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</si>
  <si>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</si>
  <si>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</si>
  <si>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</si>
  <si>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</si>
  <si>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</si>
  <si>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</si>
  <si>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</si>
  <si>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</si>
  <si>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</si>
  <si>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</si>
  <si>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</si>
  <si>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</si>
  <si>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</si>
  <si>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</si>
  <si>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</si>
  <si>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</si>
  <si>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</si>
  <si>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</si>
  <si>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</si>
  <si>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</si>
  <si>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</si>
  <si>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</si>
  <si>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</si>
  <si>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</si>
  <si>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</si>
  <si>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</si>
  <si>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</si>
  <si>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</si>
  <si>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</si>
  <si>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</si>
  <si>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</si>
  <si>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</si>
  <si>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</si>
  <si>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</si>
  <si>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</si>
  <si>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</si>
  <si>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</si>
  <si>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</si>
  <si>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</si>
  <si>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</si>
  <si>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</si>
  <si>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</si>
  <si>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</si>
  <si>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</si>
  <si>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</si>
  <si>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</si>
  <si>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</si>
  <si>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</si>
  <si>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</si>
  <si>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</si>
  <si>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</si>
  <si>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</si>
  <si>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</si>
  <si>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</si>
  <si>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</si>
  <si>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</si>
  <si>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</si>
  <si>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</si>
  <si>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</si>
  <si>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</si>
  <si>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</si>
  <si>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</si>
  <si>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</si>
  <si>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</si>
  <si>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</si>
  <si>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</si>
  <si>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</si>
  <si>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</si>
  <si>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</si>
  <si>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</si>
  <si>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</si>
  <si>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</si>
  <si>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</si>
  <si>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</si>
  <si>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</si>
  <si>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</si>
  <si>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</si>
  <si>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</si>
  <si>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</si>
  <si>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</si>
  <si>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</si>
  <si>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</si>
  <si>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</si>
  <si>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</si>
  <si>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</si>
  <si>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</si>
  <si>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</si>
  <si>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</si>
  <si>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</si>
  <si>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</si>
  <si>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</si>
  <si>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</si>
  <si>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</si>
  <si>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</si>
  <si>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</si>
  <si>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</si>
  <si>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</si>
  <si>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</si>
  <si>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</si>
  <si>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</si>
  <si>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</si>
  <si>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</si>
  <si>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</si>
  <si>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</si>
  <si>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</si>
  <si>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</si>
  <si>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</si>
  <si>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</si>
  <si>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</si>
  <si>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</si>
  <si>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</si>
  <si>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</si>
  <si>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</si>
  <si>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</si>
  <si>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</si>
  <si>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</si>
  <si>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</si>
  <si>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</si>
  <si>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</si>
  <si>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</si>
  <si>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</si>
  <si>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</si>
  <si>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</si>
  <si>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</si>
  <si>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</si>
  <si>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</si>
  <si>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</si>
  <si>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</si>
  <si>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</si>
  <si>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</si>
  <si>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</si>
  <si>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</si>
  <si>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</si>
  <si>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</si>
  <si>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</si>
  <si>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</si>
  <si>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</si>
  <si>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</si>
  <si>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</si>
  <si>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</si>
  <si>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</si>
  <si>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</si>
  <si>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</si>
  <si>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</si>
  <si>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</si>
  <si>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</si>
  <si>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</si>
  <si>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</si>
  <si>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</si>
  <si>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</si>
  <si>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</si>
  <si>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</si>
  <si>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</si>
  <si>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</si>
  <si>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</si>
  <si>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</si>
  <si>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</si>
  <si>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</si>
  <si>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</si>
  <si>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</si>
  <si>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</si>
  <si>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</si>
  <si>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</si>
  <si>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</si>
  <si>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</si>
  <si>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</si>
  <si>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</si>
  <si>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</si>
  <si>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</si>
  <si>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</si>
  <si>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</si>
  <si>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</si>
  <si>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</si>
  <si>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</si>
  <si>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</si>
  <si>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</si>
  <si>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</si>
  <si>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</si>
  <si>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</si>
  <si>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</si>
  <si>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</si>
  <si>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</si>
  <si>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</si>
  <si>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</si>
  <si>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</si>
  <si>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</si>
  <si>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</si>
  <si>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</si>
  <si>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</si>
  <si>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</si>
  <si>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</si>
  <si>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</si>
  <si>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</si>
  <si>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</si>
  <si>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</si>
  <si>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</si>
  <si>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</si>
  <si>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</si>
  <si>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</si>
  <si>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</si>
  <si>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</si>
  <si>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</si>
  <si>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</si>
  <si>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</si>
  <si>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</si>
  <si>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</si>
  <si>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</si>
  <si>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</si>
  <si>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</si>
  <si>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</si>
  <si>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</si>
  <si>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</si>
  <si>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</si>
  <si>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</si>
  <si>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</si>
  <si>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</si>
  <si>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</si>
  <si>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</si>
  <si>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</si>
  <si>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</si>
  <si>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</si>
  <si>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</si>
  <si>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</si>
  <si>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</si>
  <si>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</si>
  <si>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</si>
  <si>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</si>
  <si>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</si>
  <si>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</si>
  <si>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</si>
  <si>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</si>
  <si>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</si>
  <si>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</si>
  <si>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</si>
  <si>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</si>
  <si>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</si>
  <si>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</si>
  <si>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</si>
  <si>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</si>
  <si>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</si>
  <si>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</si>
  <si>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</si>
  <si>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</si>
  <si>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</si>
  <si>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</si>
  <si>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</si>
  <si>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</si>
  <si>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</si>
  <si>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</si>
  <si>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</si>
  <si>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</si>
  <si>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</si>
  <si>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</si>
  <si>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</si>
  <si>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</si>
  <si>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</si>
  <si>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</si>
  <si>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</si>
  <si>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</si>
  <si>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</si>
  <si>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</si>
  <si>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</si>
  <si>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</si>
  <si>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</si>
  <si>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</si>
  <si>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</si>
  <si>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</si>
  <si>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</si>
  <si>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</si>
  <si>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</si>
  <si>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</si>
  <si>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</si>
  <si>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</si>
  <si>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</si>
  <si>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</si>
  <si>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</si>
  <si>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</si>
  <si>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</si>
  <si>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</si>
  <si>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</si>
  <si>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</si>
  <si>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</si>
  <si>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</si>
  <si>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</si>
  <si>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</si>
  <si>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</si>
  <si>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</si>
  <si>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</si>
  <si>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</si>
  <si>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</si>
  <si>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</si>
  <si>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</si>
  <si>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</si>
  <si>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</si>
  <si>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</si>
  <si>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</si>
  <si>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</si>
  <si>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</si>
  <si>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</si>
  <si>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</si>
  <si>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</si>
  <si>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</si>
  <si>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</si>
  <si>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</si>
  <si>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</si>
  <si>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</si>
  <si>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</si>
  <si>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</si>
  <si>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</si>
  <si>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</si>
  <si>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</si>
  <si>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</si>
  <si>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</si>
  <si>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</si>
  <si>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</si>
  <si>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</si>
  <si>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</si>
  <si>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</si>
  <si>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</si>
  <si>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</si>
  <si>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</si>
  <si>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</si>
  <si>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</si>
  <si>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</si>
  <si>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</si>
  <si>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</si>
  <si>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</si>
  <si>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</si>
  <si>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</si>
  <si>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</si>
  <si>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</si>
  <si>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</si>
  <si>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</si>
  <si>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</si>
  <si>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</si>
  <si>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</si>
  <si>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</si>
  <si>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</si>
  <si>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</si>
  <si>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</si>
  <si>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</si>
  <si>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</si>
  <si>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</si>
  <si>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</si>
  <si>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</si>
  <si>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</si>
  <si>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</si>
  <si>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</si>
  <si>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</si>
  <si>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</si>
  <si>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</si>
  <si>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</si>
  <si>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</si>
  <si>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</si>
  <si>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</si>
  <si>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</si>
  <si>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</si>
  <si>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</si>
  <si>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</si>
  <si>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</si>
  <si>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</si>
  <si>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</si>
  <si>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</si>
  <si>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</si>
  <si>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</si>
  <si>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</si>
  <si>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</si>
  <si>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</si>
  <si>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</si>
  <si>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</si>
  <si>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</si>
  <si>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</si>
  <si>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</si>
  <si>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</si>
  <si>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</si>
  <si>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</si>
  <si>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</si>
  <si>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</si>
  <si>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</si>
  <si>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</si>
  <si>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</si>
  <si>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</si>
  <si>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</si>
  <si>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</si>
  <si>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</si>
  <si>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</si>
  <si>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</si>
  <si>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</si>
  <si>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</si>
  <si>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</si>
  <si>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</si>
  <si>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</si>
  <si>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</si>
  <si>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</si>
  <si>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</si>
  <si>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</si>
  <si>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</si>
  <si>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</si>
  <si>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</si>
  <si>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</si>
  <si>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</si>
  <si>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</si>
  <si>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</si>
  <si>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</si>
  <si>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</si>
  <si>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</si>
  <si>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</si>
  <si>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</si>
  <si>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</si>
  <si>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</si>
  <si>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</si>
  <si>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</si>
  <si>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</si>
  <si>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</si>
  <si>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</si>
  <si>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</si>
  <si>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</si>
  <si>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</si>
  <si>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</si>
  <si>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</si>
  <si>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</si>
  <si>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</si>
  <si>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</si>
  <si>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</si>
  <si>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</si>
  <si>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</si>
  <si>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</si>
  <si>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</si>
  <si>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</si>
  <si>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</si>
  <si>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</si>
  <si>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</si>
  <si>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</si>
  <si>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</si>
  <si>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</si>
  <si>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</si>
  <si>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</si>
  <si>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</si>
  <si>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</si>
  <si>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</si>
  <si>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</si>
  <si>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</si>
  <si>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</si>
  <si>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</si>
  <si>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</si>
  <si>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</si>
  <si>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</si>
  <si>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</si>
  <si>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</si>
  <si>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</si>
  <si>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</si>
  <si>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</si>
  <si>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</si>
  <si>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</si>
  <si>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</si>
  <si>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</si>
  <si>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</si>
  <si>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</si>
  <si>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</si>
  <si>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</si>
  <si>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</si>
  <si>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</si>
  <si>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</si>
  <si>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</si>
  <si>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</si>
  <si>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</si>
  <si>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</si>
  <si>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</si>
  <si>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</si>
  <si>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</si>
  <si>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</si>
  <si>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</si>
  <si>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</si>
  <si>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</si>
  <si>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</si>
  <si>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</si>
  <si>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</si>
  <si>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</si>
  <si>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</si>
  <si>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</si>
  <si>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</si>
  <si>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</si>
  <si>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</si>
  <si>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</si>
  <si>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</si>
  <si>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</si>
  <si>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</si>
  <si>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</si>
  <si>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</si>
  <si>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</si>
  <si>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</si>
  <si>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</si>
  <si>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</si>
  <si>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</si>
  <si>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</si>
  <si>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</si>
  <si>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</si>
  <si>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</si>
  <si>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</si>
  <si>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</si>
  <si>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</si>
  <si>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</si>
  <si>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</si>
  <si>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</si>
  <si>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</si>
  <si>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</si>
  <si>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</si>
  <si>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</si>
  <si>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</si>
  <si>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</si>
  <si>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</si>
  <si>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</si>
  <si>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</si>
  <si>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</si>
  <si>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</si>
  <si>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</si>
  <si>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</si>
  <si>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</si>
  <si>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</si>
  <si>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</si>
  <si>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</si>
  <si>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</si>
  <si>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</si>
  <si>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</si>
  <si>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</si>
  <si>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</si>
  <si>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</si>
  <si>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</si>
  <si>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</si>
  <si>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</si>
  <si>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</si>
  <si>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</si>
  <si>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</si>
  <si>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</si>
  <si>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</si>
  <si>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</si>
  <si>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</si>
  <si>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</si>
  <si>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</si>
  <si>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</si>
  <si>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</si>
  <si>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</si>
  <si>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</si>
  <si>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</si>
  <si>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</si>
  <si>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</si>
  <si>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</si>
  <si>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</si>
  <si>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</si>
  <si>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</si>
  <si>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</si>
  <si>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</si>
  <si>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</si>
  <si>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</si>
  <si>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</si>
  <si>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</si>
  <si>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</si>
  <si>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</si>
  <si>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</si>
  <si>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</si>
  <si>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</si>
  <si>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</si>
  <si>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</si>
  <si>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</si>
  <si>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</si>
  <si>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</si>
  <si>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</si>
  <si>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</si>
  <si>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</si>
  <si>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</si>
  <si>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</si>
  <si>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</si>
  <si>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</si>
  <si>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</si>
  <si>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</si>
  <si>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</si>
  <si>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</si>
  <si>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</si>
  <si>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</si>
  <si>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</si>
  <si>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</si>
  <si>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</si>
  <si>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</si>
  <si>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</si>
  <si>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</si>
  <si>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</si>
  <si>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</si>
  <si>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</si>
  <si>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</si>
  <si>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</si>
  <si>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</si>
  <si>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</si>
  <si>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</si>
  <si>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</si>
  <si>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</si>
  <si>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</si>
  <si>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</si>
  <si>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</si>
  <si>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</si>
  <si>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</si>
  <si>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</si>
  <si>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</si>
  <si>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</si>
  <si>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</si>
  <si>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</si>
  <si>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</si>
  <si>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</si>
  <si>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</si>
  <si>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</si>
  <si>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</si>
  <si>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</si>
  <si>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</si>
  <si>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</si>
  <si>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</si>
  <si>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</si>
  <si>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</si>
  <si>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</si>
  <si>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</si>
  <si>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</si>
  <si>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</si>
  <si>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</si>
  <si>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</si>
  <si>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</si>
  <si>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</si>
  <si>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</si>
  <si>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</si>
  <si>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</si>
  <si>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</si>
  <si>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</si>
  <si>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</si>
  <si>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</si>
  <si>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</si>
  <si>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</si>
  <si>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</si>
  <si>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</si>
  <si>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</si>
  <si>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</si>
  <si>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</si>
  <si>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</si>
  <si>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</si>
  <si>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</si>
  <si>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</si>
  <si>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</si>
  <si>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</si>
  <si>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</si>
  <si>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</si>
  <si>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</si>
  <si>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</si>
  <si>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</si>
  <si>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</si>
  <si>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</si>
  <si>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</si>
  <si>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</si>
  <si>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</si>
  <si>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</si>
  <si>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</si>
  <si>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</si>
  <si>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</si>
  <si>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</si>
  <si>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</si>
  <si>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</si>
  <si>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</si>
  <si>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</si>
  <si>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</si>
  <si>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</si>
  <si>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</si>
  <si>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</si>
  <si>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</si>
  <si>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</si>
  <si>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</si>
  <si>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</si>
  <si>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</si>
  <si>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</si>
  <si>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</si>
  <si>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</si>
  <si>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</si>
  <si>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</si>
  <si>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</si>
  <si>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</si>
  <si>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</si>
  <si>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</si>
  <si>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</si>
  <si>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</si>
  <si>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</si>
  <si>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</si>
  <si>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</si>
  <si>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</si>
  <si>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</si>
  <si>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</si>
  <si>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</si>
  <si>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</si>
  <si>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</si>
  <si>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</si>
  <si>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</si>
  <si>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</si>
  <si>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</si>
  <si>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</si>
  <si>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</si>
  <si>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</si>
  <si>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</si>
  <si>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</si>
  <si>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</si>
  <si>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</si>
  <si>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</si>
  <si>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</si>
  <si>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</si>
  <si>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</si>
  <si>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</si>
  <si>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</si>
  <si>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</si>
  <si>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</si>
  <si>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</si>
  <si>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</si>
  <si>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</si>
  <si>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</si>
  <si>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</si>
  <si>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</si>
  <si>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</si>
  <si>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</si>
  <si>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</si>
  <si>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</si>
  <si>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</si>
  <si>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</si>
  <si>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</si>
  <si>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</si>
  <si>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</si>
  <si>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</si>
  <si>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</si>
  <si>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</si>
  <si>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</si>
  <si>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</si>
  <si>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</si>
  <si>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</si>
  <si>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</si>
  <si>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</si>
  <si>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</si>
  <si>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</si>
  <si>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</si>
  <si>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</si>
  <si>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</si>
  <si>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</si>
  <si>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</si>
  <si>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</si>
  <si>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</si>
  <si>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</si>
  <si>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</si>
  <si>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</si>
  <si>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</si>
  <si>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</si>
  <si>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</si>
  <si>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</si>
  <si>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</si>
  <si>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</si>
  <si>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</si>
  <si>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</si>
  <si>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</si>
  <si>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</si>
  <si>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</si>
  <si>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</si>
  <si>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</si>
  <si>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</si>
  <si>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</si>
  <si>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</si>
  <si>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</si>
  <si>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</si>
  <si>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</si>
  <si>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</si>
  <si>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</si>
  <si>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</si>
  <si>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</si>
  <si>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</si>
  <si>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</si>
  <si>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</si>
  <si>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</si>
  <si>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</si>
  <si>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</si>
  <si>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</si>
  <si>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</si>
  <si>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</si>
  <si>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</si>
  <si>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</si>
  <si>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</si>
  <si>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</si>
  <si>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</si>
  <si>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</si>
  <si>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</si>
  <si>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</si>
  <si>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</si>
  <si>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</si>
  <si>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</si>
  <si>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</si>
  <si>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</si>
  <si>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</si>
  <si>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</si>
  <si>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</si>
  <si>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</si>
  <si>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</si>
  <si>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</si>
  <si>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</si>
  <si>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</si>
  <si>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</si>
  <si>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</si>
  <si>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</si>
  <si>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</si>
  <si>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</si>
  <si>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</si>
  <si>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</si>
  <si>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</si>
  <si>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</si>
  <si>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</si>
  <si>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</si>
  <si>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</si>
  <si>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</si>
  <si>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</si>
  <si>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</si>
  <si>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</si>
  <si>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</si>
  <si>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</si>
  <si>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</si>
  <si>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</si>
  <si>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</si>
  <si>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</si>
  <si>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</si>
  <si>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</si>
  <si>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</si>
  <si>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</si>
  <si>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</si>
  <si>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</si>
  <si>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</si>
  <si>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</si>
  <si>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</si>
  <si>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</si>
  <si>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</si>
  <si>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</si>
  <si>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</si>
  <si>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</si>
  <si>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</si>
  <si>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</si>
  <si>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</si>
  <si>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</si>
  <si>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</si>
  <si>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</si>
  <si>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</si>
  <si>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</si>
  <si>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</si>
  <si>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</si>
  <si>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</si>
  <si>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</si>
  <si>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</si>
  <si>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</si>
  <si>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</si>
  <si>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</si>
  <si>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</si>
  <si>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</si>
  <si>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</si>
  <si>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</si>
  <si>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</si>
  <si>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</si>
  <si>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</si>
  <si>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</si>
  <si>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</si>
  <si>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</si>
  <si>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</si>
  <si>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</si>
  <si>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</si>
  <si>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</si>
  <si>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</si>
  <si>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</si>
  <si>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</si>
  <si>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</si>
  <si>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</si>
  <si>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</si>
  <si>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</si>
  <si>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</si>
  <si>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</si>
  <si>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</si>
  <si>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</si>
  <si>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</si>
  <si>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</si>
  <si>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</si>
  <si>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</si>
  <si>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</si>
  <si>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</si>
  <si>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</si>
  <si>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</si>
  <si>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</si>
  <si>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</si>
  <si>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</si>
  <si>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</si>
  <si>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</si>
  <si>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</si>
  <si>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</si>
  <si>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</si>
  <si>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</si>
  <si>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</si>
  <si>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</si>
  <si>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</si>
  <si>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</si>
  <si>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</si>
  <si>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</si>
  <si>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</si>
  <si>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</si>
  <si>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</si>
  <si>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</si>
  <si>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</si>
  <si>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</si>
  <si>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</si>
  <si>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</si>
  <si>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</si>
  <si>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</si>
  <si>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</si>
  <si>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</si>
  <si>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</si>
  <si>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</si>
  <si>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</si>
  <si>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</si>
  <si>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</si>
  <si>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</si>
  <si>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</si>
  <si>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</si>
  <si>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</si>
  <si>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</si>
  <si>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</si>
  <si>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</si>
  <si>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</si>
  <si>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</si>
  <si>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</si>
  <si>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</si>
  <si>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</si>
  <si>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</si>
  <si>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</si>
  <si>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</si>
  <si>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</si>
  <si>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</si>
  <si>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</si>
  <si>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</si>
  <si>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</si>
  <si>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</si>
  <si>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</si>
  <si>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</si>
  <si>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</si>
  <si>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</si>
  <si>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</si>
  <si>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</si>
  <si>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</si>
  <si>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</si>
  <si>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</si>
  <si>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</si>
  <si>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</si>
  <si>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</si>
  <si>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</si>
  <si>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</si>
  <si>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</si>
  <si>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</si>
  <si>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</si>
  <si>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</si>
  <si>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</si>
  <si>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</si>
  <si>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</si>
  <si>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</si>
  <si>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</si>
  <si>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</si>
  <si>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</si>
  <si>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</si>
  <si>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</si>
  <si>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</si>
  <si>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</si>
  <si>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</si>
  <si>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</si>
  <si>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</si>
  <si>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</si>
  <si>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</si>
  <si>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</si>
  <si>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</si>
  <si>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</si>
  <si>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</si>
  <si>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</si>
  <si>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</si>
  <si>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</si>
  <si>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</si>
  <si>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</si>
  <si>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</si>
  <si>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</si>
  <si>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</si>
  <si>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</si>
  <si>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</si>
  <si>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</si>
  <si>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</si>
  <si>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</si>
  <si>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</si>
  <si>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</si>
  <si>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</si>
  <si>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</si>
  <si>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</si>
  <si>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</si>
  <si>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</si>
  <si>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</si>
  <si>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</si>
  <si>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</si>
  <si>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</si>
  <si>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</si>
  <si>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</si>
  <si>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</si>
  <si>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</si>
  <si>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</si>
  <si>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</si>
  <si>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</si>
  <si>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</si>
  <si>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</si>
  <si>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</si>
  <si>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</si>
  <si>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</si>
  <si>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</si>
  <si>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</si>
  <si>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</si>
  <si>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</si>
  <si>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</si>
  <si>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</si>
  <si>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</si>
  <si>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</si>
  <si>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</si>
  <si>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</si>
  <si>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</si>
  <si>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</si>
  <si>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</si>
  <si>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</si>
  <si>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</si>
  <si>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</si>
  <si>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</si>
  <si>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</si>
  <si>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</si>
  <si>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</si>
  <si>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</si>
  <si>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</si>
  <si>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</si>
  <si>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</si>
  <si>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</si>
  <si>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</si>
  <si>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</si>
  <si>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</si>
  <si>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</si>
  <si>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</si>
  <si>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</si>
  <si>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</si>
  <si>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</si>
  <si>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</si>
  <si>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</si>
  <si>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</si>
  <si>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</si>
  <si>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</si>
  <si>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</si>
  <si>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</si>
  <si>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</si>
  <si>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</si>
  <si>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</si>
  <si>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</si>
  <si>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</si>
  <si>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</si>
  <si>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</si>
  <si>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</si>
  <si>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</si>
  <si>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</si>
  <si>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</si>
  <si>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</si>
  <si>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</si>
  <si>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</si>
  <si>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</si>
  <si>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</si>
  <si>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</si>
  <si>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</si>
  <si>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</si>
  <si>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</si>
  <si>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</si>
  <si>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</si>
  <si>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</si>
  <si>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</si>
  <si>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</si>
  <si>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</si>
  <si>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</si>
  <si>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</si>
  <si>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</si>
  <si>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</si>
  <si>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</si>
  <si>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</si>
  <si>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</si>
  <si>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</si>
  <si>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</si>
  <si>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</si>
  <si>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</si>
  <si>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</si>
  <si>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</si>
  <si>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</si>
  <si>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</si>
  <si>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</si>
  <si>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</si>
  <si>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</si>
  <si>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</si>
  <si>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</si>
  <si>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</si>
  <si>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</si>
  <si>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</si>
  <si>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</si>
  <si>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</si>
  <si>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</si>
  <si>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</si>
  <si>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</si>
  <si>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</si>
  <si>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</si>
  <si>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</si>
  <si>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</si>
  <si>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</si>
  <si>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</si>
  <si>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</si>
  <si>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</si>
  <si>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</si>
  <si>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</si>
  <si>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</si>
  <si>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</si>
  <si>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</si>
  <si>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</si>
  <si>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</si>
  <si>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</si>
  <si>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</si>
  <si>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</si>
  <si>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</si>
  <si>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</si>
  <si>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</si>
  <si>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</si>
  <si>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</si>
  <si>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</si>
  <si>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</si>
  <si>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</si>
  <si>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</si>
  <si>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</si>
  <si>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</si>
  <si>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</si>
  <si>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</si>
  <si>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</si>
  <si>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</si>
  <si>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</si>
  <si>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</si>
  <si>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</si>
  <si>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</si>
  <si>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</si>
  <si>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</si>
  <si>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</si>
  <si>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</si>
  <si>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</si>
  <si>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</si>
  <si>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</si>
  <si>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</si>
  <si>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</si>
  <si>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</si>
  <si>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</si>
  <si>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</si>
  <si>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</si>
  <si>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</si>
  <si>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</si>
  <si>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</si>
  <si>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</si>
  <si>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</si>
  <si>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</si>
  <si>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</si>
  <si>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</si>
  <si>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</si>
  <si>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</si>
  <si>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</si>
  <si>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</si>
  <si>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</si>
  <si>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</si>
  <si>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</si>
  <si>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</si>
  <si>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</si>
  <si>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</si>
  <si>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</si>
  <si>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</si>
  <si>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</si>
  <si>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</si>
  <si>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</si>
  <si>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</si>
  <si>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</si>
  <si>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</si>
  <si>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</si>
  <si>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</si>
  <si>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</si>
  <si>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</si>
  <si>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</si>
  <si>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</si>
  <si>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</si>
  <si>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</si>
  <si>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</si>
  <si>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</si>
  <si>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</si>
  <si>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</si>
  <si>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</si>
  <si>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</si>
  <si>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</si>
  <si>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</si>
  <si>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</si>
  <si>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</si>
  <si>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</si>
  <si>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</si>
  <si>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</si>
  <si>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</si>
  <si>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</si>
  <si>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</si>
  <si>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</si>
  <si>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</si>
  <si>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</si>
  <si>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</si>
  <si>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</si>
  <si>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</si>
  <si>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</si>
  <si>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</si>
  <si>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</si>
  <si>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</si>
  <si>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</si>
  <si>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</si>
  <si>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</si>
  <si>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</si>
  <si>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</si>
  <si>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</si>
  <si>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</si>
  <si>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</si>
  <si>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</si>
  <si>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</si>
  <si>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</si>
  <si>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</si>
  <si>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</si>
  <si>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</si>
  <si>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</si>
  <si>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</si>
  <si>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</si>
  <si>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</si>
  <si>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</si>
  <si>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</si>
  <si>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</si>
  <si>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</si>
  <si>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</si>
  <si>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</si>
  <si>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</si>
  <si>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</si>
  <si>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</si>
  <si>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</si>
  <si>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</si>
  <si>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</si>
  <si>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</si>
  <si>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</si>
  <si>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</si>
  <si>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</si>
  <si>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</si>
  <si>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</si>
  <si>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</si>
  <si>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</si>
  <si>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</si>
  <si>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</si>
  <si>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</si>
  <si>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</si>
  <si>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</si>
  <si>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</si>
  <si>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</si>
  <si>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</si>
  <si>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</si>
  <si>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</si>
  <si>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</si>
  <si>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</si>
  <si>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</si>
  <si>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</si>
  <si>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</si>
  <si>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</si>
  <si>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</si>
  <si>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</si>
  <si>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</si>
  <si>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</si>
  <si>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</si>
  <si>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</si>
  <si>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</si>
  <si>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</si>
  <si>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</si>
  <si>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</si>
  <si>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</si>
  <si>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</si>
  <si>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</si>
  <si>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</si>
  <si>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</si>
  <si>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</si>
  <si>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</si>
  <si>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</si>
  <si>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</si>
  <si>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</si>
  <si>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</si>
  <si>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</si>
  <si>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</si>
  <si>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</si>
  <si>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</si>
  <si>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</si>
  <si>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</si>
  <si>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</si>
  <si>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</si>
  <si>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</si>
  <si>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</si>
  <si>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</si>
  <si>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</si>
  <si>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</si>
  <si>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</si>
  <si>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</si>
  <si>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</si>
  <si>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</si>
  <si>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</si>
  <si>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</si>
  <si>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</si>
  <si>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</si>
  <si>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</si>
  <si>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</si>
  <si>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</si>
  <si>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</si>
  <si>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</si>
  <si>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</si>
  <si>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</si>
  <si>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</si>
  <si>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</si>
  <si>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</si>
  <si>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</si>
  <si>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</si>
  <si>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</si>
  <si>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</si>
  <si>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</si>
  <si>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</si>
  <si>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</si>
  <si>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</si>
  <si>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</si>
  <si>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</si>
  <si>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</si>
  <si>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</si>
  <si>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</si>
  <si>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</si>
  <si>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</si>
  <si>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</si>
  <si>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</si>
  <si>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</si>
  <si>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</si>
  <si>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</si>
  <si>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</si>
  <si>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</si>
  <si>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</si>
  <si>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</si>
  <si>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</si>
  <si>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</si>
  <si>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</si>
  <si>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</si>
  <si>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</si>
  <si>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</si>
  <si>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</si>
  <si>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</si>
  <si>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</si>
  <si>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</si>
  <si>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</si>
  <si>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</si>
  <si>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</si>
  <si>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</si>
  <si>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</si>
  <si>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</si>
  <si>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</si>
  <si>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</si>
  <si>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</si>
  <si>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</si>
  <si>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</si>
  <si>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</si>
  <si>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</si>
  <si>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</si>
  <si>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</si>
  <si>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</si>
  <si>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</si>
  <si>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</si>
  <si>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</si>
  <si>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</si>
  <si>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</si>
  <si>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</si>
  <si>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</si>
  <si>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</si>
  <si>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</si>
  <si>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</si>
  <si>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</si>
  <si>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</si>
  <si>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</si>
  <si>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</si>
  <si>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</si>
  <si>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</si>
  <si>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</si>
  <si>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</si>
  <si>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</si>
  <si>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</si>
  <si>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</si>
  <si>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</si>
  <si>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</si>
  <si>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</si>
  <si>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</si>
  <si>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</si>
  <si>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</si>
  <si>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</si>
  <si>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</si>
  <si>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</si>
  <si>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</si>
  <si>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</si>
  <si>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</si>
  <si>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</si>
  <si>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</si>
  <si>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</si>
  <si>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</si>
  <si>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</si>
  <si>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</si>
  <si>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</si>
  <si>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</si>
  <si>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</si>
  <si>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</si>
  <si>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</si>
  <si>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</si>
  <si>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</si>
  <si>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</si>
  <si>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</si>
  <si>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</si>
  <si>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</si>
  <si>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</si>
  <si>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</si>
  <si>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</si>
  <si>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</si>
  <si>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</si>
  <si>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</si>
  <si>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</si>
  <si>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</si>
  <si>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</si>
  <si>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</si>
  <si>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</si>
  <si>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</si>
  <si>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</si>
  <si>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</si>
  <si>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</si>
  <si>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</si>
  <si>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</si>
  <si>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</si>
  <si>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</si>
  <si>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</si>
  <si>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</si>
  <si>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</si>
  <si>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</si>
  <si>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</si>
  <si>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</si>
  <si>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</si>
  <si>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</si>
  <si>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</si>
  <si>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</si>
  <si>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</si>
  <si>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</si>
  <si>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</si>
  <si>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</si>
  <si>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</si>
  <si>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</si>
  <si>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</si>
  <si>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</si>
  <si>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</si>
  <si>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</si>
  <si>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</si>
  <si>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</si>
  <si>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</si>
  <si>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</si>
  <si>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</si>
  <si>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</si>
  <si>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</si>
  <si>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</si>
  <si>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</si>
  <si>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</si>
  <si>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</si>
  <si>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</si>
  <si>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</si>
  <si>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</si>
  <si>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</si>
  <si>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</si>
  <si>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</si>
  <si>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</si>
  <si>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</si>
  <si>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</si>
  <si>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</si>
  <si>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</si>
  <si>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</si>
  <si>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</si>
  <si>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</si>
  <si>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</si>
  <si>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</si>
  <si>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</si>
  <si>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</si>
  <si>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</si>
  <si>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</si>
  <si>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</si>
  <si>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</si>
  <si>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</si>
  <si>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</si>
  <si>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</si>
  <si>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</si>
  <si>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</si>
  <si>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</si>
  <si>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</si>
  <si>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</si>
  <si>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</si>
  <si>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</si>
  <si>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</si>
  <si>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</si>
  <si>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</si>
  <si>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</si>
  <si>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</si>
  <si>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</si>
  <si>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</si>
  <si>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</si>
  <si>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</si>
  <si>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</si>
  <si>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</si>
  <si>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</si>
  <si>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</si>
  <si>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</si>
  <si>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</si>
  <si>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</si>
  <si>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</si>
  <si>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</si>
  <si>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</si>
  <si>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</si>
  <si>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</si>
  <si>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</si>
  <si>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</si>
  <si>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</si>
  <si>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</si>
  <si>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</si>
  <si>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</si>
  <si>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</si>
  <si>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</si>
  <si>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</si>
  <si>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</si>
  <si>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</si>
  <si>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</si>
  <si>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</si>
  <si>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</si>
  <si>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</si>
  <si>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</si>
  <si>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</si>
  <si>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</si>
  <si>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</si>
  <si>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</si>
  <si>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</si>
  <si>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</si>
  <si>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</si>
  <si>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</si>
  <si>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</si>
  <si>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</si>
  <si>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</si>
  <si>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</si>
  <si>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</si>
  <si>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</si>
  <si>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</si>
  <si>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</si>
  <si>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</si>
  <si>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</si>
  <si>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</si>
  <si>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</si>
  <si>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</si>
  <si>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</si>
  <si>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</si>
  <si>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</si>
  <si>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</si>
  <si>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</si>
  <si>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</si>
  <si>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</si>
  <si>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</si>
  <si>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</si>
  <si>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</si>
  <si>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</si>
  <si>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</si>
  <si>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</si>
  <si>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</si>
  <si>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</si>
  <si>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</si>
  <si>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</si>
  <si>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</si>
  <si>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</si>
  <si>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</si>
  <si>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</si>
  <si>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</si>
  <si>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</si>
  <si>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</si>
  <si>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</si>
  <si>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</si>
  <si>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</si>
  <si>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</si>
  <si>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</si>
  <si>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</si>
  <si>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</si>
  <si>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</si>
  <si>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</si>
  <si>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</si>
  <si>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</si>
  <si>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</si>
  <si>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</si>
  <si>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</si>
  <si>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</si>
  <si>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</si>
  <si>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</si>
  <si>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</si>
  <si>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</si>
  <si>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</si>
  <si>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</si>
  <si>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</si>
  <si>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</si>
  <si>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</si>
  <si>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</si>
  <si>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</si>
  <si>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</si>
  <si>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</si>
  <si>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</si>
  <si>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</si>
  <si>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</si>
  <si>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</si>
  <si>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</si>
  <si>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</si>
  <si>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</si>
  <si>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</si>
  <si>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</si>
  <si>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</si>
  <si>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</si>
  <si>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</si>
  <si>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</si>
  <si>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</si>
  <si>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</si>
  <si>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</si>
  <si>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</si>
  <si>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</si>
  <si>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</si>
  <si>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</si>
  <si>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</si>
  <si>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</si>
  <si>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</si>
  <si>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</si>
  <si>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</si>
  <si>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</si>
  <si>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</si>
  <si>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</si>
  <si>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</si>
  <si>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</si>
  <si>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</si>
  <si>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</si>
  <si>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</si>
  <si>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</si>
  <si>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</si>
  <si>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</si>
  <si>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</si>
  <si>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</si>
  <si>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</si>
  <si>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</si>
  <si>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</si>
  <si>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</si>
  <si>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</si>
  <si>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</si>
  <si>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</si>
  <si>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</si>
  <si>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</si>
  <si>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</si>
  <si>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</si>
  <si>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</si>
  <si>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</si>
  <si>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</si>
  <si>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</si>
  <si>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</si>
  <si>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</si>
  <si>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</si>
  <si>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</si>
  <si>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</si>
  <si>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</si>
  <si>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</si>
  <si>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</si>
  <si>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</si>
  <si>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</si>
  <si>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</si>
  <si>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</si>
  <si>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</si>
  <si>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</si>
  <si>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</si>
  <si>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</si>
  <si>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</si>
  <si>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</si>
  <si>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</si>
  <si>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</si>
  <si>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</si>
  <si>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</si>
  <si>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</si>
  <si>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</si>
  <si>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</si>
  <si>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</si>
  <si>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</si>
  <si>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</si>
  <si>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</si>
  <si>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</si>
  <si>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</si>
  <si>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</si>
  <si>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</si>
  <si>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</si>
  <si>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</si>
  <si>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</si>
  <si>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</si>
  <si>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</si>
  <si>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</si>
  <si>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</si>
  <si>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</si>
  <si>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</si>
  <si>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</si>
  <si>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</si>
  <si>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</si>
  <si>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</si>
  <si>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</si>
  <si>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</si>
  <si>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</si>
  <si>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</si>
  <si>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</si>
  <si>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</si>
  <si>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</si>
  <si>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</si>
  <si>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</si>
  <si>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</si>
  <si>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</si>
  <si>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</si>
  <si>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</si>
  <si>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</si>
  <si>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</si>
  <si>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</si>
  <si>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</si>
  <si>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</si>
  <si>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</si>
  <si>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</si>
  <si>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</si>
  <si>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</si>
  <si>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</si>
  <si>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</si>
  <si>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</si>
  <si>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</si>
  <si>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</si>
  <si>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</si>
  <si>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</si>
  <si>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</si>
  <si>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</si>
  <si>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</si>
  <si>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</si>
  <si>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</si>
  <si>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</si>
  <si>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</si>
  <si>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</si>
  <si>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</si>
  <si>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</si>
  <si>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</si>
  <si>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</si>
  <si>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</si>
  <si>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</si>
  <si>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</si>
  <si>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</si>
  <si>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</si>
  <si>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</si>
  <si>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</si>
  <si>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</si>
  <si>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</si>
  <si>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</si>
  <si>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</si>
  <si>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</si>
  <si>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</si>
  <si>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</si>
  <si>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</si>
  <si>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</si>
  <si>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</si>
  <si>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</si>
  <si>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</si>
  <si>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</si>
  <si>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</si>
  <si>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</si>
  <si>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</si>
  <si>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</si>
  <si>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</si>
  <si>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</si>
  <si>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</si>
  <si>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</si>
  <si>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</si>
  <si>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</si>
  <si>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</si>
  <si>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</si>
  <si>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</si>
  <si>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</si>
  <si>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</si>
  <si>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</si>
  <si>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</si>
  <si>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</si>
  <si>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</si>
  <si>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</si>
  <si>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</si>
  <si>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</si>
  <si>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</si>
  <si>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</si>
  <si>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</si>
  <si>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</si>
  <si>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</si>
  <si>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</si>
  <si>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</si>
  <si>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</si>
  <si>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</si>
  <si>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</si>
  <si>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</si>
  <si>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</si>
  <si>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</si>
  <si>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</si>
  <si>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</si>
  <si>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</si>
  <si>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</si>
  <si>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</si>
  <si>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</si>
  <si>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</si>
  <si>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</si>
  <si>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</si>
  <si>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</si>
  <si>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</si>
  <si>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</si>
  <si>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</si>
  <si>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</si>
  <si>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</si>
  <si>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</si>
  <si>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</si>
  <si>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</si>
  <si>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</si>
  <si>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</si>
  <si>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</si>
  <si>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</si>
  <si>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</si>
  <si>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</si>
  <si>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</si>
  <si>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</si>
  <si>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</si>
  <si>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</si>
  <si>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</si>
  <si>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</si>
  <si>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</si>
  <si>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</si>
  <si>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</si>
  <si>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</si>
  <si>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</si>
  <si>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</si>
  <si>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</si>
  <si>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</si>
  <si>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</si>
  <si>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</si>
  <si>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</si>
  <si>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</si>
  <si>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</si>
  <si>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</si>
  <si>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</si>
  <si>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</si>
  <si>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</si>
  <si>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</si>
  <si>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</si>
  <si>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</si>
  <si>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</si>
  <si>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</si>
  <si>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</si>
  <si>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</si>
  <si>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</si>
  <si>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</si>
  <si>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</si>
  <si>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</si>
  <si>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</si>
  <si>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</si>
  <si>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</si>
  <si>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</si>
  <si>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</si>
  <si>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</si>
  <si>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</si>
  <si>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</si>
  <si>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</si>
  <si>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</si>
  <si>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</si>
  <si>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</si>
  <si>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</si>
  <si>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</si>
  <si>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</si>
  <si>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</si>
  <si>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</si>
  <si>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</si>
  <si>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</si>
  <si>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</si>
  <si>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</si>
  <si>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</si>
  <si>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</si>
  <si>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</si>
  <si>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</si>
  <si>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</si>
  <si>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</si>
  <si>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</si>
  <si>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</si>
  <si>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</si>
  <si>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</si>
  <si>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</si>
  <si>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</si>
  <si>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</si>
  <si>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</si>
  <si>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</si>
  <si>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</si>
  <si>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</si>
  <si>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</si>
  <si>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</si>
  <si>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</si>
  <si>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</si>
  <si>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</si>
  <si>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</si>
  <si>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</si>
  <si>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</si>
  <si>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</si>
  <si>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</si>
  <si>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</si>
  <si>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</si>
  <si>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</si>
  <si>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</si>
  <si>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</si>
  <si>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</si>
  <si>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</si>
  <si>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</si>
  <si>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</si>
  <si>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</si>
  <si>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</si>
  <si>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</si>
  <si>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</si>
  <si>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</si>
  <si>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</si>
  <si>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</si>
  <si>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</si>
  <si>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</si>
  <si>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</si>
  <si>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</si>
  <si>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</si>
  <si>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</si>
  <si>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</si>
  <si>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</si>
  <si>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</si>
  <si>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</si>
  <si>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</si>
  <si>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</si>
  <si>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</si>
  <si>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</si>
  <si>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</si>
  <si>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</si>
  <si>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</si>
  <si>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</si>
  <si>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</si>
  <si>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</si>
  <si>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</si>
  <si>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</si>
  <si>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</si>
  <si>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</si>
  <si>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</si>
  <si>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</si>
  <si>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</si>
  <si>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</si>
  <si>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</si>
  <si>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</si>
  <si>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</si>
  <si>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</si>
  <si>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</si>
  <si>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</si>
  <si>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</si>
  <si>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</si>
  <si>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</si>
  <si>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</si>
  <si>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</si>
  <si>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</si>
  <si>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</si>
  <si>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</si>
  <si>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</si>
  <si>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</si>
  <si>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</si>
  <si>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</si>
  <si>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</si>
  <si>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</si>
  <si>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</si>
  <si>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</si>
  <si>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</si>
  <si>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</si>
  <si>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</si>
  <si>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</si>
  <si>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</si>
  <si>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</si>
  <si>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</si>
  <si>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</si>
  <si>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</si>
  <si>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</si>
  <si>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</si>
  <si>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</si>
  <si>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</si>
  <si>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</si>
  <si>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</si>
  <si>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</si>
  <si>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</si>
  <si>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</si>
  <si>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</si>
  <si>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</si>
  <si>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</si>
  <si>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</si>
  <si>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</si>
  <si>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</si>
  <si>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</si>
  <si>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</si>
  <si>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</si>
  <si>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</si>
  <si>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</si>
  <si>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</si>
  <si>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</si>
  <si>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</si>
  <si>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</si>
  <si>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</si>
  <si>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</si>
  <si>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</si>
  <si>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</si>
  <si>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</si>
  <si>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</si>
  <si>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</si>
  <si>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</si>
  <si>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</si>
  <si>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</si>
  <si>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</si>
  <si>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</si>
  <si>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</si>
  <si>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</si>
  <si>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</si>
  <si>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</si>
  <si>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</si>
  <si>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</si>
  <si>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</si>
  <si>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</si>
  <si>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</si>
  <si>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</si>
  <si>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</si>
  <si>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</si>
  <si>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</si>
  <si>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</si>
  <si>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</si>
  <si>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</si>
  <si>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</si>
  <si>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</si>
  <si>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</si>
  <si>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</si>
  <si>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</si>
  <si>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</si>
  <si>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</si>
  <si>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</si>
  <si>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</si>
  <si>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</si>
  <si>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</si>
  <si>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</si>
  <si>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</si>
  <si>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</si>
  <si>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</si>
  <si>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</si>
  <si>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</si>
  <si>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</si>
  <si>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</si>
  <si>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</si>
  <si>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</si>
  <si>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</si>
  <si>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</si>
  <si>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</si>
  <si>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</si>
  <si>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</si>
  <si>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</si>
  <si>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</si>
  <si>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</si>
  <si>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</si>
  <si>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</si>
  <si>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</si>
  <si>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</si>
  <si>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</si>
  <si>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</si>
  <si>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</si>
  <si>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</si>
  <si>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</si>
  <si>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</si>
  <si>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</si>
  <si>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</si>
  <si>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</si>
  <si>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</si>
  <si>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</si>
  <si>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</si>
  <si>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</si>
  <si>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</si>
  <si>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</si>
  <si>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</si>
  <si>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</si>
  <si>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</si>
  <si>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</si>
  <si>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</si>
  <si>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</si>
  <si>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</si>
  <si>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</si>
  <si>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</si>
  <si>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</si>
  <si>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</si>
  <si>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</si>
  <si>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</si>
  <si>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</si>
  <si>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</si>
  <si>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</si>
  <si>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</si>
  <si>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</si>
  <si>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</si>
  <si>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</si>
  <si>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</si>
  <si>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</si>
  <si>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</si>
  <si>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</si>
  <si>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</si>
  <si>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</si>
  <si>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</si>
  <si>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</si>
  <si>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</si>
  <si>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</si>
  <si>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</si>
  <si>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</si>
  <si>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</si>
  <si>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</si>
  <si>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</si>
  <si>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</si>
  <si>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</si>
  <si>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</si>
  <si>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</si>
  <si>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</si>
  <si>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</si>
  <si>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</si>
  <si>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</si>
  <si>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</si>
  <si>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</si>
  <si>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</si>
  <si>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</si>
  <si>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</si>
  <si>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</si>
  <si>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</si>
  <si>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</si>
  <si>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</si>
  <si>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</si>
  <si>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</si>
  <si>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</si>
  <si>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</si>
  <si>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</si>
  <si>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</si>
  <si>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</si>
  <si>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</si>
  <si>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</si>
  <si>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</si>
  <si>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</si>
  <si>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</si>
  <si>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</si>
  <si>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</si>
  <si>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</si>
  <si>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</si>
  <si>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</si>
  <si>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</si>
  <si>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</si>
  <si>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</si>
  <si>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</si>
  <si>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</si>
  <si>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</si>
  <si>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</si>
  <si>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</si>
  <si>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</si>
  <si>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</si>
  <si>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</si>
  <si>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</si>
  <si>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</si>
  <si>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</si>
  <si>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</si>
  <si>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</si>
  <si>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</si>
  <si>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</si>
  <si>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</si>
  <si>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</si>
  <si>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</si>
  <si>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</si>
  <si>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</si>
  <si>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</si>
  <si>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</si>
  <si>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</si>
  <si>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</si>
  <si>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</si>
  <si>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</si>
  <si>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</si>
  <si>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</si>
  <si>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</si>
  <si>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</si>
  <si>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</si>
  <si>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</si>
  <si>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</si>
  <si>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</si>
  <si>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</si>
  <si>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</si>
  <si>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</si>
  <si>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</si>
  <si>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</si>
  <si>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</si>
  <si>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</si>
  <si>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</si>
  <si>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</si>
  <si>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</si>
  <si>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</si>
  <si>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</si>
  <si>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</si>
  <si>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</si>
  <si>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</si>
  <si>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</si>
  <si>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</si>
  <si>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</si>
  <si>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</si>
  <si>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</si>
  <si>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</si>
  <si>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</si>
  <si>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</si>
  <si>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</si>
  <si>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</si>
  <si>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</si>
  <si>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</si>
  <si>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</si>
  <si>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</si>
  <si>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</si>
  <si>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</si>
  <si>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</si>
  <si>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</si>
  <si>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</si>
  <si>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</si>
  <si>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</si>
  <si>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</si>
  <si>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</si>
  <si>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</si>
  <si>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</si>
  <si>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</si>
  <si>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</si>
  <si>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</si>
  <si>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</si>
  <si>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</si>
  <si>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</si>
  <si>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</si>
  <si>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</si>
  <si>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</si>
  <si>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</si>
  <si>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</si>
  <si>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</si>
  <si>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</si>
  <si>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</si>
  <si>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</si>
  <si>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</si>
  <si>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</si>
  <si>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</si>
  <si>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</si>
  <si>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</si>
  <si>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</si>
  <si>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</si>
  <si>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</si>
  <si>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</si>
  <si>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</si>
  <si>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</si>
  <si>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</si>
  <si>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</si>
  <si>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</si>
  <si>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</si>
  <si>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</si>
  <si>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</si>
  <si>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</si>
  <si>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</si>
  <si>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</si>
  <si>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</si>
  <si>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</si>
  <si>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</si>
  <si>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</si>
  <si>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</si>
  <si>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</si>
  <si>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</si>
  <si>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</si>
  <si>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</si>
  <si>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</si>
  <si>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</si>
  <si>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</si>
  <si>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</si>
  <si>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</si>
  <si>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</si>
  <si>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</si>
  <si>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</si>
  <si>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</si>
  <si>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</si>
  <si>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</si>
  <si>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</si>
  <si>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</si>
  <si>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</si>
  <si>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</si>
  <si>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</si>
  <si>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</si>
  <si>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</si>
  <si>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</si>
  <si>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</si>
  <si>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</si>
  <si>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</si>
  <si>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</si>
  <si>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</si>
  <si>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</si>
  <si>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</si>
  <si>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</si>
  <si>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</si>
  <si>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</si>
  <si>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</si>
  <si>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</si>
  <si>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</si>
  <si>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</si>
  <si>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</si>
  <si>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</si>
  <si>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</si>
  <si>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</si>
  <si>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</si>
  <si>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</si>
  <si>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</si>
  <si>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</si>
  <si>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</si>
  <si>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</si>
  <si>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</si>
  <si>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</si>
  <si>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</si>
  <si>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</si>
  <si>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</si>
  <si>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</si>
  <si>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</si>
  <si>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</si>
  <si>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</si>
  <si>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</si>
  <si>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</si>
  <si>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</si>
  <si>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</si>
  <si>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</si>
  <si>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</si>
  <si>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</si>
  <si>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</si>
  <si>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</si>
  <si>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</si>
  <si>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</si>
  <si>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</si>
  <si>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</si>
  <si>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</si>
  <si>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</si>
  <si>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</si>
  <si>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</si>
  <si>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</si>
  <si>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</si>
  <si>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</si>
  <si>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</si>
  <si>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</si>
  <si>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</si>
  <si>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</si>
  <si>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</si>
  <si>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</si>
  <si>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</si>
  <si>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</si>
  <si>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</si>
  <si>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</si>
  <si>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</si>
  <si>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</si>
  <si>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</si>
  <si>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</si>
  <si>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</si>
  <si>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</si>
  <si>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</si>
  <si>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</si>
  <si>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</si>
  <si>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</si>
  <si>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</si>
  <si>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</si>
  <si>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</si>
  <si>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</si>
  <si>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</si>
  <si>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</si>
  <si>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</si>
  <si>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</si>
  <si>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</si>
  <si>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</si>
  <si>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</si>
  <si>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</si>
  <si>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</si>
  <si>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</si>
  <si>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</si>
  <si>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</si>
  <si>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</si>
  <si>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</si>
  <si>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</si>
  <si>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</si>
  <si>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</si>
  <si>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</si>
  <si>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</si>
  <si>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</si>
  <si>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</si>
  <si>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</si>
  <si>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</si>
  <si>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</si>
  <si>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</si>
  <si>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</si>
  <si>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</si>
  <si>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</si>
  <si>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</si>
  <si>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</si>
  <si>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</si>
  <si>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</si>
  <si>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</si>
  <si>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</si>
  <si>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</si>
  <si>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</si>
  <si>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</si>
  <si>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</si>
  <si>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</si>
  <si>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</si>
  <si>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</si>
  <si>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</si>
  <si>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</si>
  <si>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</si>
  <si>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</si>
  <si>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</si>
  <si>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</si>
  <si>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</si>
  <si>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</si>
  <si>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</si>
  <si>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</si>
  <si>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</si>
  <si>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</si>
  <si>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</si>
  <si>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</si>
  <si>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</si>
  <si>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</si>
  <si>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</si>
  <si>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</si>
  <si>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</si>
  <si>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</si>
  <si>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</si>
  <si>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</si>
  <si>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</si>
  <si>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</si>
  <si>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</si>
  <si>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</si>
  <si>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</si>
  <si>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</si>
  <si>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</si>
  <si>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</si>
  <si>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</si>
  <si>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</si>
  <si>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</si>
  <si>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</si>
  <si>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</si>
  <si>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</si>
  <si>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</si>
  <si>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</si>
  <si>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</si>
  <si>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</si>
  <si>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</si>
  <si>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</si>
  <si>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</si>
  <si>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</si>
  <si>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</si>
  <si>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</si>
  <si>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</si>
  <si>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</si>
  <si>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</si>
  <si>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</si>
  <si>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</si>
  <si>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</si>
  <si>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</si>
  <si>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</si>
  <si>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</si>
  <si>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</si>
  <si>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</si>
  <si>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</si>
  <si>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</si>
  <si>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</si>
  <si>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</si>
  <si>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</si>
  <si>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</si>
  <si>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</si>
  <si>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</si>
  <si>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</si>
  <si>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</si>
  <si>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</si>
  <si>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</si>
  <si>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</si>
  <si>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</si>
  <si>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</si>
  <si>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</si>
  <si>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</si>
  <si>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</si>
  <si>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</si>
  <si>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</si>
  <si>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</si>
  <si>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</si>
  <si>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</si>
  <si>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</si>
  <si>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</si>
  <si>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</si>
  <si>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</si>
  <si>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</si>
  <si>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</si>
  <si>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</si>
  <si>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</si>
  <si>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</si>
  <si>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</si>
  <si>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</si>
  <si>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</si>
  <si>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</si>
  <si>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</si>
  <si>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</si>
  <si>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</si>
  <si>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</si>
  <si>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</si>
  <si>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</si>
  <si>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</si>
  <si>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</si>
  <si>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</si>
  <si>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</si>
  <si>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</si>
  <si>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</si>
  <si>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</si>
  <si>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</si>
  <si>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</si>
  <si>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</si>
  <si>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</si>
  <si>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</si>
  <si>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</si>
  <si>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</si>
  <si>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</si>
  <si>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</si>
  <si>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</si>
  <si>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</si>
  <si>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</si>
  <si>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</si>
  <si>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</si>
  <si>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</si>
  <si>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</si>
  <si>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</si>
  <si>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</si>
  <si>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</si>
  <si>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</si>
  <si>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</si>
  <si>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</si>
  <si>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</si>
  <si>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</si>
  <si>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</si>
  <si>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</si>
  <si>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</si>
  <si>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</si>
  <si>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</si>
  <si>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</si>
  <si>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</si>
  <si>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</si>
  <si>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</si>
  <si>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</si>
  <si>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</si>
  <si>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</si>
  <si>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</si>
  <si>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</si>
  <si>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</si>
  <si>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</si>
  <si>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</si>
  <si>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</si>
  <si>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</si>
  <si>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</si>
  <si>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</si>
  <si>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</si>
  <si>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</si>
  <si>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</si>
  <si>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</si>
  <si>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</si>
  <si>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</si>
  <si>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</si>
  <si>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</si>
  <si>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</si>
  <si>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</si>
  <si>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</si>
  <si>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</si>
  <si>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</si>
  <si>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</si>
  <si>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</si>
  <si>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</si>
  <si>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</si>
  <si>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</si>
  <si>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</si>
  <si>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</si>
  <si>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</si>
  <si>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</si>
  <si>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</si>
  <si>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</si>
  <si>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</si>
  <si>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</si>
  <si>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</si>
  <si>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</si>
  <si>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</si>
  <si>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</si>
  <si>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</si>
  <si>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</si>
  <si>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</si>
  <si>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</si>
  <si>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</si>
  <si>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</si>
  <si>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</si>
  <si>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</si>
  <si>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</si>
  <si>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</si>
  <si>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</si>
  <si>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</si>
  <si>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</si>
  <si>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</si>
  <si>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</si>
  <si>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</si>
  <si>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</si>
  <si>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</si>
  <si>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</si>
  <si>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</si>
  <si>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</si>
  <si>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</si>
  <si>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</si>
  <si>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</si>
  <si>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</si>
  <si>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</si>
  <si>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</si>
  <si>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</si>
  <si>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</si>
  <si>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</si>
  <si>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</si>
  <si>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</si>
  <si>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</si>
  <si>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</si>
  <si>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</si>
  <si>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</si>
  <si>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</si>
  <si>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</si>
  <si>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</si>
  <si>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</si>
  <si>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</si>
  <si>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</si>
  <si>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</si>
  <si>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</si>
  <si>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</si>
  <si>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</si>
  <si>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</si>
  <si>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</si>
  <si>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</si>
  <si>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</si>
  <si>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</si>
  <si>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</si>
  <si>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</si>
  <si>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</si>
  <si>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</si>
  <si>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</si>
  <si>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</si>
  <si>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</si>
  <si>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</si>
  <si>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</si>
  <si>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</si>
  <si>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</si>
  <si>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</si>
  <si>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</si>
  <si>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</si>
  <si>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</si>
  <si>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</si>
  <si>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</si>
  <si>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</si>
  <si>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</si>
  <si>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</si>
  <si>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</si>
  <si>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</si>
  <si>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</si>
  <si>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</si>
  <si>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</si>
  <si>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</si>
  <si>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</si>
  <si>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</si>
  <si>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</si>
  <si>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</si>
  <si>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</si>
  <si>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</si>
  <si>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</si>
  <si>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</si>
  <si>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</si>
  <si>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</si>
  <si>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</si>
  <si>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</si>
  <si>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</si>
  <si>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</si>
  <si>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</si>
  <si>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</si>
  <si>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</si>
  <si>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</si>
  <si>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</si>
  <si>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</si>
  <si>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</si>
  <si>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</si>
  <si>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</si>
  <si>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</si>
  <si>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</si>
  <si>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</si>
  <si>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</si>
  <si>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</si>
  <si>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</si>
  <si>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</si>
  <si>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</si>
  <si>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</si>
  <si>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</si>
  <si>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</si>
  <si>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</si>
  <si>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</si>
  <si>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</si>
  <si>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</si>
  <si>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</si>
  <si>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</si>
  <si>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</si>
  <si>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</si>
  <si>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</si>
  <si>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</si>
  <si>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</si>
  <si>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</si>
  <si>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</si>
  <si>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</si>
  <si>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</si>
  <si>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</si>
  <si>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</si>
  <si>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</si>
  <si>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</si>
  <si>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</si>
  <si>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</si>
  <si>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</si>
  <si>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</si>
  <si>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</si>
  <si>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</si>
  <si>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</si>
  <si>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</si>
  <si>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</si>
  <si>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</si>
  <si>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</si>
  <si>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</si>
  <si>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</si>
  <si>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</si>
  <si>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</si>
  <si>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</si>
  <si>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</si>
  <si>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</si>
  <si>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</si>
  <si>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</si>
  <si>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</si>
  <si>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</si>
  <si>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</si>
  <si>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</si>
  <si>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</si>
  <si>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</si>
  <si>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</si>
  <si>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</si>
  <si>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</si>
  <si>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</si>
  <si>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</si>
  <si>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</si>
  <si>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</si>
  <si>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</si>
  <si>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</si>
  <si>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</si>
  <si>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</si>
  <si>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</si>
  <si>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</si>
  <si>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</si>
  <si>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</si>
  <si>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</si>
  <si>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</si>
  <si>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</si>
  <si>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</si>
  <si>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</si>
  <si>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</si>
  <si>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</si>
  <si>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</si>
  <si>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</si>
  <si>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</si>
  <si>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</si>
  <si>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</si>
  <si>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</si>
  <si>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</si>
  <si>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</si>
  <si>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</si>
  <si>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</si>
  <si>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</si>
  <si>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</si>
  <si>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</si>
  <si>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</si>
  <si>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</si>
  <si>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</si>
  <si>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</si>
  <si>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</si>
  <si>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</si>
  <si>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</si>
  <si>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</si>
  <si>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</si>
  <si>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</si>
  <si>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</si>
  <si>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</si>
  <si>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</si>
  <si>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</si>
  <si>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</si>
  <si>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</si>
  <si>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</si>
  <si>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</si>
  <si>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</si>
  <si>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</si>
  <si>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</si>
  <si>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</si>
  <si>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</si>
  <si>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</si>
  <si>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</si>
  <si>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</si>
  <si>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</si>
  <si>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</si>
  <si>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</si>
  <si>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</si>
  <si>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</si>
  <si>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</si>
  <si>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</si>
  <si>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</si>
  <si>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</si>
  <si>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</si>
  <si>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</si>
  <si>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</si>
  <si>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</si>
  <si>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</si>
  <si>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</si>
  <si>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</si>
  <si>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</si>
  <si>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</si>
  <si>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</si>
  <si>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</si>
  <si>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</si>
  <si>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</si>
  <si>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</si>
  <si>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</si>
  <si>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</si>
  <si>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</si>
  <si>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</si>
  <si>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</si>
  <si>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</si>
  <si>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</si>
  <si>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</si>
  <si>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</si>
  <si>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</si>
  <si>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</si>
  <si>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</si>
  <si>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</si>
  <si>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</si>
  <si>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</si>
  <si>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</si>
  <si>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</si>
  <si>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</si>
  <si>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</si>
  <si>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</si>
  <si>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</si>
  <si>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</si>
  <si>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</si>
  <si>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</si>
  <si>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</si>
  <si>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</si>
  <si>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</si>
  <si>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</si>
  <si>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</si>
  <si>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</si>
  <si>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</si>
  <si>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</si>
  <si>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</si>
  <si>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</si>
  <si>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</si>
  <si>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</si>
  <si>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</si>
  <si>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</si>
  <si>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</si>
  <si>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</si>
  <si>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</si>
  <si>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</si>
  <si>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</si>
  <si>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</si>
  <si>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</si>
  <si>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</si>
  <si>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</si>
  <si>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</si>
  <si>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</si>
  <si>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</si>
  <si>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</si>
  <si>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</si>
  <si>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</si>
  <si>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</si>
  <si>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</si>
  <si>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</si>
  <si>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</si>
  <si>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</si>
  <si>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</si>
  <si>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</si>
  <si>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</si>
  <si>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</si>
  <si>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</si>
  <si>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</si>
  <si>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</si>
  <si>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</si>
  <si>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</si>
  <si>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</si>
  <si>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</si>
  <si>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</si>
  <si>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</si>
  <si>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</si>
  <si>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</si>
  <si>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</si>
  <si>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</si>
  <si>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</si>
  <si>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</si>
  <si>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</si>
  <si>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</si>
  <si>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</si>
  <si>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</si>
  <si>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</si>
  <si>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</si>
  <si>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</si>
  <si>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</si>
  <si>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</si>
  <si>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</si>
  <si>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</si>
  <si>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</si>
  <si>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</si>
  <si>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</si>
  <si>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</si>
  <si>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</si>
  <si>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</si>
  <si>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</si>
  <si>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</si>
  <si>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</si>
  <si>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</si>
  <si>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</si>
  <si>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</si>
  <si>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</si>
  <si>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</si>
  <si>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</si>
  <si>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</si>
  <si>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</si>
  <si>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</si>
  <si>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</si>
  <si>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</si>
  <si>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</si>
  <si>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</si>
  <si>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</si>
  <si>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</si>
  <si>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</si>
  <si>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</si>
  <si>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</si>
  <si>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</si>
  <si>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</si>
  <si>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</si>
  <si>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</si>
  <si>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</si>
  <si>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</si>
  <si>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</si>
  <si>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</si>
  <si>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</si>
  <si>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</si>
  <si>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</si>
  <si>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</si>
  <si>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</si>
  <si>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</si>
  <si>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</si>
  <si>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</si>
  <si>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</si>
  <si>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</si>
  <si>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</si>
  <si>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</si>
  <si>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</si>
  <si>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</si>
  <si>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</si>
  <si>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</si>
  <si>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</si>
  <si>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</si>
  <si>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</si>
  <si>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</si>
  <si>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</si>
  <si>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</si>
  <si>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</si>
  <si>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</si>
  <si>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</si>
  <si>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</si>
  <si>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</si>
  <si>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</si>
  <si>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</si>
  <si>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</si>
  <si>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</si>
  <si>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</si>
  <si>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</si>
  <si>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</si>
  <si>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</si>
  <si>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</si>
  <si>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</si>
  <si>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</si>
  <si>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</si>
  <si>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</si>
  <si>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</si>
  <si>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</si>
  <si>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</si>
  <si>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</si>
  <si>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</si>
  <si>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</si>
  <si>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</si>
  <si>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</si>
  <si>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</si>
  <si>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</si>
  <si>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</si>
  <si>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</si>
  <si>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</si>
  <si>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</si>
  <si>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</si>
  <si>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</si>
  <si>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</si>
  <si>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</si>
  <si>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</si>
  <si>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</si>
  <si>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</si>
  <si>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</si>
  <si>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</si>
  <si>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</si>
  <si>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</si>
  <si>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</si>
  <si>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</si>
  <si>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</si>
  <si>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</si>
  <si>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</si>
  <si>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</si>
  <si>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</si>
  <si>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</si>
  <si>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</si>
  <si>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</si>
  <si>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</si>
  <si>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</si>
  <si>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</si>
  <si>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</si>
  <si>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</si>
  <si>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</si>
  <si>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</si>
  <si>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</si>
  <si>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</si>
  <si>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</si>
  <si>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</si>
  <si>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</si>
  <si>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</si>
  <si>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</si>
  <si>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</si>
  <si>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</si>
  <si>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</si>
  <si>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</si>
  <si>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</si>
  <si>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</si>
  <si>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</si>
  <si>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</si>
  <si>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</si>
  <si>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</si>
  <si>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</si>
  <si>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</si>
  <si>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</si>
  <si>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</si>
  <si>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</si>
  <si>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</si>
  <si>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</si>
  <si>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</si>
  <si>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</si>
  <si>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</si>
  <si>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</si>
  <si>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</si>
  <si>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</si>
  <si>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</si>
  <si>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</si>
  <si>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</si>
  <si>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</si>
  <si>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</si>
  <si>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</si>
  <si>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</si>
  <si>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</si>
  <si>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</si>
  <si>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</si>
  <si>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</si>
  <si>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</si>
  <si>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</si>
  <si>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</si>
  <si>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</si>
  <si>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</si>
  <si>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</si>
  <si>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</si>
  <si>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</si>
  <si>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</si>
  <si>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</si>
  <si>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</si>
  <si>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</si>
  <si>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</si>
  <si>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</si>
  <si>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</si>
  <si>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</si>
  <si>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</si>
  <si>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</si>
  <si>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</si>
  <si>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</si>
  <si>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</si>
  <si>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</si>
  <si>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</si>
  <si>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</si>
  <si>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</si>
  <si>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</si>
  <si>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</si>
  <si>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</si>
  <si>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</si>
  <si>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</si>
  <si>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</si>
  <si>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</si>
  <si>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</si>
  <si>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</si>
  <si>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</si>
  <si>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</si>
  <si>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</si>
  <si>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</si>
  <si>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</si>
  <si>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</si>
  <si>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</si>
  <si>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</si>
  <si>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</si>
  <si>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</si>
  <si>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</si>
  <si>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</si>
  <si>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</si>
  <si>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</si>
  <si>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</si>
  <si>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</si>
  <si>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</si>
  <si>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</si>
  <si>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</si>
  <si>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</si>
  <si>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</si>
  <si>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</si>
  <si>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</si>
  <si>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</si>
  <si>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</si>
  <si>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</si>
  <si>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</si>
  <si>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</si>
  <si>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</si>
  <si>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</si>
  <si>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</si>
  <si>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</si>
  <si>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</si>
  <si>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</si>
  <si>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</si>
  <si>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</si>
  <si>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</si>
  <si>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</si>
  <si>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</si>
  <si>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</si>
  <si>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</si>
  <si>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</si>
  <si>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</si>
  <si>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</si>
  <si>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</si>
  <si>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</si>
  <si>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</si>
  <si>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</si>
  <si>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</si>
  <si>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</si>
  <si>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</si>
  <si>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</si>
  <si>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</si>
  <si>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</si>
  <si>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</si>
  <si>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</si>
  <si>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</si>
  <si>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</si>
  <si>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</si>
  <si>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</si>
  <si>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</si>
  <si>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</si>
  <si>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</si>
  <si>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</si>
  <si>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</si>
  <si>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</si>
  <si>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</si>
  <si>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</si>
  <si>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</si>
  <si>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</si>
  <si>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</si>
  <si>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</si>
  <si>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</si>
  <si>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</si>
  <si>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</si>
  <si>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</si>
  <si>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</si>
  <si>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</si>
  <si>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</si>
  <si>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</si>
  <si>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</si>
  <si>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</si>
  <si>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</si>
  <si>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</si>
  <si>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</si>
  <si>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</si>
  <si>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</si>
  <si>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</si>
  <si>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</si>
  <si>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</si>
  <si>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</si>
  <si>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</si>
  <si>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</si>
  <si>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</si>
  <si>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</si>
  <si>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</si>
  <si>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</si>
  <si>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</si>
  <si>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</si>
  <si>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</si>
  <si>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</si>
  <si>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</si>
  <si>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</si>
  <si>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</si>
  <si>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</si>
  <si>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</si>
  <si>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</si>
  <si>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</si>
  <si>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</si>
  <si>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</si>
  <si>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</si>
  <si>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</si>
  <si>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</si>
  <si>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</si>
  <si>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</si>
  <si>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</si>
  <si>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</si>
  <si>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</si>
  <si>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</si>
  <si>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</si>
  <si>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</si>
  <si>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</si>
  <si>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</si>
  <si>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</si>
  <si>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</si>
  <si>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</si>
  <si>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</si>
  <si>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</si>
  <si>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</si>
  <si>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</si>
  <si>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</si>
  <si>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</si>
  <si>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</si>
  <si>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</si>
  <si>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</si>
  <si>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</si>
  <si>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</si>
  <si>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</si>
  <si>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</si>
  <si>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</si>
  <si>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</si>
  <si>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</si>
  <si>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</si>
  <si>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</si>
  <si>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</si>
  <si>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</si>
  <si>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</si>
  <si>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</si>
  <si>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</si>
  <si>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</si>
  <si>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</si>
  <si>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</si>
  <si>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</si>
  <si>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</si>
  <si>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</si>
  <si>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</si>
  <si>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</si>
  <si>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</si>
  <si>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</si>
  <si>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</si>
  <si>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</si>
  <si>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</si>
  <si>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</si>
  <si>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</si>
  <si>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</si>
  <si>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</si>
  <si>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</si>
  <si>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</si>
  <si>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</si>
  <si>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</si>
  <si>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</si>
  <si>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</si>
  <si>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</si>
  <si>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</si>
  <si>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</si>
  <si>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</si>
  <si>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</si>
  <si>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</si>
  <si>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</si>
  <si>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</si>
  <si>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</si>
  <si>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</si>
  <si>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</si>
  <si>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</si>
  <si>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</si>
  <si>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</si>
  <si>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</si>
  <si>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</si>
  <si>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</si>
  <si>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</si>
  <si>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</si>
  <si>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</si>
  <si>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</si>
  <si>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</si>
  <si>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</si>
  <si>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</si>
  <si>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</si>
  <si>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</si>
  <si>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</si>
  <si>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</si>
  <si>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</si>
  <si>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</si>
  <si>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</si>
  <si>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</si>
  <si>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</si>
  <si>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</si>
  <si>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</si>
  <si>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</si>
  <si>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</si>
  <si>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</si>
  <si>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</si>
  <si>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</si>
  <si>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</si>
  <si>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</si>
  <si>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</si>
  <si>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</si>
  <si>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</si>
  <si>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</si>
  <si>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</si>
  <si>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</si>
  <si>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</si>
  <si>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</si>
  <si>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</si>
  <si>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</si>
  <si>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</si>
  <si>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</si>
  <si>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</si>
  <si>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</si>
  <si>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</si>
  <si>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</si>
  <si>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</si>
  <si>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</si>
  <si>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</si>
  <si>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</si>
  <si>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</si>
  <si>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</si>
  <si>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</si>
  <si>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</si>
  <si>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</si>
  <si>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</si>
  <si>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</si>
  <si>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</si>
  <si>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</si>
  <si>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</si>
  <si>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</si>
  <si>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</si>
  <si>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</si>
  <si>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</si>
  <si>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</si>
  <si>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</si>
  <si>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</si>
  <si>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</si>
  <si>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</si>
  <si>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</si>
  <si>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</si>
  <si>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</si>
  <si>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</si>
  <si>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</si>
  <si>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</si>
  <si>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</si>
  <si>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</si>
  <si>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</si>
  <si>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</si>
  <si>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</si>
  <si>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</si>
  <si>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</si>
  <si>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</si>
  <si>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</si>
  <si>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</si>
  <si>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</si>
  <si>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</si>
  <si>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</si>
  <si>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</si>
  <si>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</si>
  <si>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</si>
  <si>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</si>
  <si>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</si>
  <si>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</si>
  <si>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</si>
  <si>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</si>
  <si>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</si>
  <si>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</si>
  <si>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</si>
  <si>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</si>
  <si>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</si>
  <si>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</si>
  <si>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</si>
  <si>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</si>
  <si>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</si>
  <si>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</si>
  <si>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</si>
  <si>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</si>
  <si>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</si>
  <si>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</si>
  <si>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</si>
  <si>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</si>
  <si>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</si>
  <si>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</si>
  <si>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</si>
  <si>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</si>
  <si>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</si>
  <si>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</si>
  <si>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</si>
  <si>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</si>
  <si>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</si>
  <si>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</si>
  <si>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</si>
  <si>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</si>
  <si>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</si>
  <si>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</si>
  <si>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</si>
  <si>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</si>
  <si>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</si>
  <si>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</si>
  <si>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</si>
  <si>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</si>
  <si>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</si>
  <si>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</si>
  <si>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</si>
  <si>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</si>
  <si>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</si>
  <si>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</si>
  <si>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</si>
  <si>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</si>
  <si>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</si>
  <si>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</si>
  <si>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</si>
  <si>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</si>
  <si>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</si>
  <si>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</si>
  <si>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</si>
  <si>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</si>
  <si>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</si>
  <si>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</si>
  <si>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</si>
  <si>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</si>
  <si>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</si>
  <si>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</si>
  <si>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</si>
  <si>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</si>
  <si>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</si>
  <si>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</si>
  <si>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</si>
  <si>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</si>
  <si>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</si>
  <si>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</si>
  <si>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</si>
  <si>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</si>
  <si>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</si>
  <si>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</si>
  <si>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</si>
  <si>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</si>
  <si>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</si>
  <si>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</si>
  <si>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</si>
  <si>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</si>
  <si>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</si>
  <si>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</si>
  <si>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</si>
  <si>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</si>
  <si>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</si>
  <si>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</si>
  <si>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</si>
  <si>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</si>
  <si>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</si>
  <si>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</si>
  <si>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</si>
  <si>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</si>
  <si>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</si>
  <si>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</si>
  <si>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</si>
  <si>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</si>
  <si>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</si>
  <si>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</si>
  <si>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</si>
  <si>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</si>
  <si>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</si>
  <si>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</si>
  <si>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</si>
  <si>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</si>
  <si>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</si>
  <si>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</si>
  <si>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</si>
  <si>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</si>
  <si>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</si>
  <si>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</si>
  <si>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</si>
  <si>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</si>
  <si>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</si>
  <si>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</si>
  <si>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</si>
  <si>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</si>
  <si>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</si>
  <si>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</si>
  <si>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</si>
  <si>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</si>
  <si>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</si>
  <si>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</si>
  <si>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</si>
  <si>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</si>
  <si>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</si>
  <si>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</si>
  <si>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</si>
  <si>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</si>
  <si>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</si>
  <si>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</si>
  <si>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</si>
  <si>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</si>
  <si>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</si>
  <si>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</si>
  <si>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</si>
  <si>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</si>
  <si>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</si>
  <si>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</si>
  <si>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</si>
  <si>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</si>
  <si>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</si>
  <si>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</si>
  <si>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</si>
  <si>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</si>
  <si>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</si>
  <si>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</si>
  <si>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</si>
  <si>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</si>
  <si>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</si>
  <si>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</si>
  <si>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</si>
  <si>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</si>
  <si>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</si>
  <si>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</si>
  <si>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</si>
  <si>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</si>
  <si>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</si>
  <si>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</si>
  <si>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</si>
  <si>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</si>
  <si>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</si>
  <si>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</si>
  <si>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</si>
  <si>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</si>
  <si>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</si>
  <si>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</si>
  <si>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</si>
  <si>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</si>
  <si>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</si>
  <si>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</si>
  <si>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</si>
  <si>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</si>
  <si>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</si>
  <si>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</si>
  <si>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</si>
  <si>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</si>
  <si>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</si>
  <si>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</si>
  <si>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</si>
  <si>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</si>
  <si>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</si>
  <si>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</si>
  <si>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</si>
  <si>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</si>
  <si>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</si>
  <si>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</si>
  <si>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</si>
  <si>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</si>
  <si>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</si>
  <si>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</si>
  <si>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</si>
  <si>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</si>
  <si>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</si>
  <si>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</si>
  <si>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</si>
  <si>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</si>
  <si>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</si>
  <si>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</si>
  <si>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</si>
  <si>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</si>
  <si>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</si>
  <si>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</si>
  <si>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</si>
  <si>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</si>
  <si>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</si>
  <si>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</si>
  <si>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</si>
  <si>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</si>
  <si>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</si>
  <si>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</si>
  <si>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</si>
  <si>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</si>
  <si>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</si>
  <si>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</si>
  <si>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</si>
  <si>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</si>
  <si>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</si>
  <si>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</si>
  <si>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</si>
  <si>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</si>
  <si>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</si>
  <si>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</si>
  <si>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</si>
  <si>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</si>
  <si>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</si>
  <si>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</si>
  <si>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</si>
  <si>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</si>
  <si>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</si>
  <si>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</si>
  <si>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</si>
  <si>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</si>
  <si>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</si>
  <si>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</si>
  <si>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</si>
  <si>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</si>
  <si>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</si>
  <si>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</si>
  <si>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</si>
  <si>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</si>
  <si>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</si>
  <si>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</si>
  <si>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</si>
  <si>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</si>
  <si>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</si>
  <si>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</si>
  <si>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</si>
  <si>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</si>
  <si>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</si>
  <si>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</si>
  <si>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</si>
  <si>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</si>
  <si>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</si>
  <si>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</si>
  <si>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</si>
  <si>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</si>
  <si>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</si>
  <si>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</si>
  <si>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</si>
  <si>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</si>
  <si>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</si>
  <si>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</si>
  <si>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</si>
  <si>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</si>
  <si>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</si>
  <si>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</si>
  <si>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</si>
  <si>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</si>
  <si>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</si>
  <si>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</si>
  <si>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</si>
  <si>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</si>
  <si>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</si>
  <si>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</si>
  <si>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</si>
  <si>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</si>
  <si>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</si>
  <si>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</si>
  <si>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</si>
  <si>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</si>
  <si>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</si>
  <si>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</si>
  <si>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</si>
  <si>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</si>
  <si>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</si>
  <si>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</si>
  <si>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</si>
  <si>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</si>
  <si>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</si>
  <si>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</si>
  <si>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</si>
  <si>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</si>
  <si>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</si>
  <si>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</si>
  <si>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</si>
  <si>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</si>
  <si>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</si>
  <si>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</si>
  <si>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</si>
  <si>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</si>
  <si>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</si>
  <si>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</si>
  <si>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</si>
  <si>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</si>
  <si>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</si>
  <si>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</si>
  <si>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</si>
  <si>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</si>
  <si>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</si>
  <si>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</si>
  <si>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</si>
  <si>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</si>
  <si>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</si>
  <si>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</si>
  <si>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</si>
  <si>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</si>
  <si>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</si>
  <si>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</si>
  <si>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</si>
  <si>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</si>
  <si>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</si>
  <si>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</si>
  <si>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</si>
  <si>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</si>
  <si>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</si>
  <si>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</si>
  <si>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</si>
  <si>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</si>
  <si>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</si>
  <si>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</si>
  <si>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</si>
  <si>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</si>
  <si>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</si>
  <si>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</si>
  <si>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</si>
  <si>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</si>
  <si>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</si>
  <si>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</si>
  <si>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</si>
  <si>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</si>
  <si>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</si>
  <si>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</si>
  <si>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</si>
  <si>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</si>
  <si>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</si>
  <si>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</si>
  <si>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</si>
  <si>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</si>
  <si>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</si>
  <si>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</si>
  <si>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</si>
  <si>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</si>
  <si>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</si>
  <si>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</si>
  <si>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</si>
  <si>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</si>
  <si>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</si>
  <si>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</si>
  <si>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</si>
  <si>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</si>
  <si>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</si>
  <si>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</si>
  <si>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</si>
  <si>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</si>
  <si>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</si>
  <si>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</si>
  <si>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</si>
  <si>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</si>
  <si>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</si>
  <si>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</si>
  <si>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</si>
  <si>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</si>
  <si>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</si>
  <si>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</si>
  <si>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</si>
  <si>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</si>
  <si>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</si>
  <si>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</si>
  <si>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</si>
  <si>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</si>
  <si>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</si>
  <si>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</si>
  <si>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</si>
  <si>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</si>
  <si>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</si>
  <si>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</si>
  <si>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</si>
  <si>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</si>
  <si>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</si>
  <si>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</si>
  <si>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</si>
  <si>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</si>
  <si>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</si>
  <si>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</si>
  <si>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</si>
  <si>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</si>
  <si>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</si>
  <si>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</si>
  <si>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</si>
  <si>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</si>
  <si>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</si>
  <si>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</si>
  <si>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</si>
  <si>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</si>
  <si>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</si>
  <si>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</si>
  <si>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</si>
  <si>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</si>
  <si>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</si>
  <si>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</si>
  <si>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</si>
  <si>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</si>
  <si>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</si>
  <si>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</si>
  <si>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</si>
  <si>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</si>
  <si>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</si>
  <si>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</si>
  <si>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</si>
  <si>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</si>
  <si>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</si>
  <si>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</si>
  <si>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</si>
  <si>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</si>
  <si>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</si>
  <si>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</si>
  <si>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</si>
  <si>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</si>
  <si>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</si>
  <si>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</si>
  <si>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</si>
  <si>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</si>
  <si>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</si>
  <si>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</si>
  <si>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</si>
  <si>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</si>
  <si>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</si>
  <si>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</si>
  <si>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</si>
  <si>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</si>
  <si>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</si>
  <si>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</si>
  <si>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</si>
  <si>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</si>
  <si>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</si>
  <si>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</si>
  <si>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</si>
  <si>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</si>
  <si>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</si>
  <si>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</si>
  <si>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</si>
  <si>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</si>
  <si>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</si>
  <si>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</si>
  <si>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</si>
  <si>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</si>
  <si>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</si>
  <si>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</si>
  <si>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</si>
  <si>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</si>
  <si>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</si>
  <si>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</si>
  <si>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</si>
  <si>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</si>
  <si>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</si>
  <si>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</si>
  <si>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</si>
  <si>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</si>
  <si>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</si>
  <si>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</si>
  <si>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</si>
  <si>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</si>
  <si>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</si>
  <si>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</si>
  <si>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</si>
  <si>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</si>
  <si>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</si>
  <si>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</si>
  <si>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</si>
  <si>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</si>
  <si>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</si>
  <si>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</si>
  <si>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</si>
  <si>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</si>
  <si>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</si>
  <si>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</si>
  <si>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</si>
  <si>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</si>
  <si>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</si>
  <si>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</si>
  <si>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</si>
  <si>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</si>
  <si>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</si>
  <si>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</si>
  <si>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</si>
  <si>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</si>
  <si>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</si>
  <si>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</si>
  <si>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</si>
  <si>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</si>
  <si>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</si>
  <si>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</si>
  <si>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</si>
  <si>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</si>
  <si>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</si>
  <si>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</si>
  <si>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</si>
  <si>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</si>
  <si>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</si>
  <si>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</si>
  <si>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</si>
  <si>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</si>
  <si>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</si>
  <si>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</si>
  <si>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</si>
  <si>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</si>
  <si>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</si>
  <si>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</si>
  <si>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</si>
  <si>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</si>
  <si>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</si>
  <si>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</si>
  <si>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</si>
  <si>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</si>
  <si>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</si>
  <si>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</si>
  <si>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</si>
  <si>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</si>
  <si>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</si>
  <si>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</si>
  <si>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</si>
  <si>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</si>
  <si>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</si>
  <si>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</si>
  <si>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</si>
  <si>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</si>
  <si>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</si>
  <si>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</si>
  <si>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</si>
  <si>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</si>
  <si>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</si>
  <si>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</si>
  <si>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</si>
  <si>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</si>
  <si>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</si>
  <si>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</si>
  <si>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</si>
  <si>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</si>
  <si>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</si>
  <si>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</si>
  <si>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</si>
  <si>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</si>
  <si>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</si>
  <si>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</si>
  <si>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</si>
  <si>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</si>
  <si>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</si>
  <si>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</si>
  <si>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</si>
  <si>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</si>
  <si>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</si>
  <si>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</si>
  <si>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</si>
  <si>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</si>
  <si>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</si>
  <si>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</si>
  <si>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</si>
  <si>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</si>
  <si>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</si>
  <si>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</si>
  <si>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</si>
  <si>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</si>
  <si>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</si>
  <si>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</si>
  <si>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</si>
  <si>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</si>
  <si>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</si>
  <si>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</si>
  <si>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</si>
  <si>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</si>
  <si>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</si>
  <si>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</si>
  <si>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</si>
  <si>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</si>
  <si>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</si>
  <si>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</si>
  <si>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</si>
  <si>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</si>
  <si>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</si>
  <si>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</si>
  <si>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</si>
  <si>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</si>
  <si>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</si>
  <si>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</si>
  <si>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</si>
  <si>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</si>
  <si>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</si>
  <si>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</si>
  <si>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</si>
  <si>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</si>
  <si>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</si>
  <si>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</si>
  <si>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</si>
  <si>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</si>
  <si>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</si>
  <si>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</si>
  <si>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</si>
  <si>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</si>
  <si>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</si>
  <si>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</si>
  <si>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</si>
  <si>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</si>
  <si>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</si>
  <si>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</si>
  <si>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</si>
  <si>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</si>
  <si>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</si>
  <si>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</si>
  <si>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</si>
  <si>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</si>
  <si>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</si>
  <si>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</si>
  <si>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</si>
  <si>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</si>
  <si>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</si>
  <si>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</si>
  <si>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</si>
  <si>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</si>
  <si>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</si>
  <si>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</si>
  <si>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</si>
  <si>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</si>
  <si>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</si>
  <si>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</si>
  <si>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</si>
  <si>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</si>
  <si>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</si>
  <si>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</si>
  <si>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</si>
  <si>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</si>
  <si>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</si>
  <si>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</si>
  <si>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</si>
  <si>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</si>
  <si>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</si>
  <si>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</si>
  <si>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</si>
  <si>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</si>
  <si>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</si>
  <si>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</si>
  <si>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</si>
  <si>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</si>
  <si>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</si>
  <si>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</si>
  <si>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</si>
  <si>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</si>
  <si>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</si>
  <si>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</si>
  <si>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</si>
  <si>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</si>
  <si>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</si>
  <si>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</si>
  <si>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</si>
  <si>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</si>
  <si>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</si>
  <si>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</si>
  <si>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</si>
  <si>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</si>
  <si>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</si>
  <si>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</si>
  <si>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</si>
  <si>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</si>
  <si>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</si>
  <si>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</si>
  <si>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</si>
  <si>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</si>
  <si>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</si>
  <si>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</si>
  <si>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</si>
  <si>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</si>
  <si>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</si>
  <si>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</si>
  <si>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</si>
  <si>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</si>
  <si>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</si>
  <si>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</si>
  <si>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</si>
  <si>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</si>
  <si>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</si>
  <si>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</si>
  <si>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</si>
  <si>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</si>
  <si>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</si>
  <si>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</si>
  <si>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</si>
  <si>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</si>
  <si>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</si>
  <si>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</si>
  <si>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</si>
  <si>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</si>
  <si>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</si>
  <si>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</si>
  <si>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</si>
  <si>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</si>
  <si>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</si>
  <si>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</si>
  <si>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</si>
  <si>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</si>
  <si>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</si>
  <si>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</si>
  <si>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</si>
  <si>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</si>
  <si>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</si>
  <si>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</si>
  <si>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</si>
  <si>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</si>
  <si>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</si>
  <si>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</si>
  <si>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</si>
  <si>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</si>
  <si>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</si>
  <si>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</si>
  <si>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</si>
  <si>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</si>
  <si>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</si>
  <si>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</si>
  <si>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</si>
  <si>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</si>
  <si>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</si>
  <si>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</si>
  <si>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</si>
  <si>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</si>
  <si>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</si>
  <si>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</si>
  <si>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</si>
  <si>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</si>
  <si>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</si>
  <si>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</si>
  <si>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</si>
  <si>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</si>
  <si>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</si>
  <si>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</si>
  <si>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</si>
  <si>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</si>
  <si>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</si>
  <si>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</si>
  <si>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</si>
  <si>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</si>
  <si>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</si>
  <si>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</si>
  <si>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</si>
  <si>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</si>
  <si>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</si>
  <si>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</si>
  <si>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</si>
  <si>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</si>
  <si>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</si>
  <si>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</si>
  <si>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</si>
  <si>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</si>
  <si>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</si>
  <si>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</si>
  <si>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</si>
  <si>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</si>
  <si>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</si>
  <si>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</si>
  <si>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</si>
  <si>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</si>
  <si>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</si>
  <si>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</si>
  <si>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</si>
  <si>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</si>
  <si>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</si>
  <si>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</si>
  <si>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</si>
  <si>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</si>
  <si>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</si>
  <si>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</si>
  <si>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</si>
  <si>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</si>
  <si>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</si>
  <si>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</si>
  <si>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</si>
  <si>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</si>
  <si>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</si>
  <si>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</si>
  <si>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</si>
  <si>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</si>
  <si>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</si>
  <si>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</si>
  <si>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</si>
  <si>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</si>
  <si>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</si>
  <si>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</si>
  <si>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</si>
  <si>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</si>
  <si>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</si>
  <si>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</si>
  <si>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</si>
  <si>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</si>
  <si>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</si>
  <si>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</si>
  <si>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</si>
  <si>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</si>
  <si>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</si>
  <si>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</si>
  <si>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</si>
  <si>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</si>
  <si>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</si>
  <si>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</si>
  <si>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</si>
  <si>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</si>
  <si>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</si>
  <si>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</si>
  <si>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</si>
  <si>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</si>
  <si>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</si>
  <si>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</si>
  <si>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</si>
  <si>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</si>
  <si>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</si>
  <si>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</si>
  <si>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</si>
  <si>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</si>
  <si>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</si>
  <si>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</si>
  <si>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</si>
  <si>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</si>
  <si>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</si>
  <si>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</si>
  <si>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</si>
  <si>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</si>
  <si>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</si>
  <si>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</si>
  <si>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</si>
  <si>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</si>
  <si>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</si>
  <si>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</si>
  <si>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</si>
  <si>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</si>
  <si>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</si>
  <si>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</si>
  <si>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</si>
  <si>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</si>
  <si>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</si>
  <si>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</si>
  <si>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</si>
  <si>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</si>
  <si>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</si>
  <si>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</si>
  <si>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</si>
  <si>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</si>
  <si>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</si>
  <si>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</si>
  <si>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</si>
  <si>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</si>
  <si>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</si>
  <si>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</si>
  <si>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</si>
  <si>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</si>
  <si>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</si>
  <si>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</si>
  <si>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</si>
  <si>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</si>
  <si>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</si>
  <si>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</si>
  <si>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</si>
  <si>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</si>
  <si>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</si>
  <si>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</si>
  <si>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</si>
  <si>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</si>
  <si>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</si>
  <si>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</si>
  <si>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</si>
  <si>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</si>
  <si>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</si>
  <si>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</si>
  <si>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</si>
  <si>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</si>
  <si>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</si>
  <si>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</si>
  <si>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</si>
  <si>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</si>
  <si>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</si>
  <si>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</si>
  <si>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</si>
  <si>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</si>
  <si>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</si>
  <si>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</si>
  <si>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</si>
  <si>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</si>
  <si>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</si>
  <si>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</si>
  <si>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</si>
  <si>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</si>
  <si>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</si>
  <si>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</si>
  <si>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</si>
  <si>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</si>
  <si>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</si>
  <si>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</si>
  <si>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</si>
  <si>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</si>
  <si>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</si>
  <si>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</si>
  <si>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</si>
  <si>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</si>
  <si>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</si>
  <si>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</si>
  <si>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</si>
  <si>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</si>
  <si>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</si>
  <si>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</si>
  <si>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</si>
  <si>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</si>
  <si>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</si>
  <si>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</si>
  <si>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</si>
  <si>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</si>
  <si>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</si>
  <si>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</si>
  <si>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</si>
  <si>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</si>
  <si>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</si>
  <si>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</si>
  <si>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</si>
  <si>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</si>
  <si>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</si>
  <si>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</si>
  <si>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</si>
  <si>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</si>
  <si>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</si>
  <si>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</si>
  <si>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</si>
  <si>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</si>
  <si>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</si>
  <si>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</si>
  <si>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</si>
  <si>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</si>
  <si>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</si>
  <si>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</si>
  <si>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</si>
  <si>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</si>
  <si>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</si>
  <si>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</si>
  <si>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</si>
  <si>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</si>
  <si>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</si>
  <si>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</si>
  <si>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</si>
  <si>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</si>
  <si>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</si>
  <si>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</si>
  <si>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</si>
  <si>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</si>
  <si>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</si>
  <si>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</si>
  <si>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</si>
  <si>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</si>
  <si>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</si>
  <si>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</si>
  <si>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</si>
  <si>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</si>
  <si>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</si>
  <si>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</si>
  <si>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</si>
  <si>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</si>
  <si>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</si>
  <si>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</si>
  <si>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</si>
  <si>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</si>
  <si>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</si>
  <si>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</si>
  <si>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</si>
  <si>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</si>
  <si>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</si>
  <si>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</si>
  <si>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</si>
  <si>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</si>
  <si>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</si>
  <si>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</si>
  <si>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</si>
  <si>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</si>
  <si>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</si>
  <si>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</si>
  <si>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</si>
  <si>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</si>
  <si>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</si>
  <si>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</si>
  <si>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</si>
  <si>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</si>
  <si>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</si>
  <si>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</si>
  <si>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</si>
  <si>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</si>
  <si>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</si>
  <si>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</si>
  <si>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</si>
  <si>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</si>
  <si>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</si>
  <si>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</si>
  <si>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</si>
  <si>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</si>
  <si>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</si>
  <si>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</si>
  <si>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</si>
  <si>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</si>
  <si>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</si>
  <si>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</si>
  <si>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</si>
  <si>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</si>
  <si>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</si>
  <si>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</si>
  <si>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</si>
  <si>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</si>
  <si>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</si>
  <si>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</si>
  <si>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</si>
  <si>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</si>
  <si>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</si>
  <si>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</si>
  <si>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</si>
  <si>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</si>
  <si>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</si>
  <si>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</si>
  <si>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</si>
  <si>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</si>
  <si>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</si>
  <si>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</si>
  <si>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</si>
  <si>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</si>
  <si>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</si>
  <si>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</si>
  <si>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</si>
  <si>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</si>
  <si>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</si>
  <si>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</si>
  <si>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</si>
  <si>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</si>
  <si>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</si>
  <si>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</si>
  <si>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</si>
  <si>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</si>
  <si>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</si>
  <si>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</si>
  <si>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</si>
  <si>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</si>
  <si>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</si>
  <si>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</si>
  <si>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</si>
  <si>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</si>
  <si>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</si>
  <si>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</si>
  <si>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</si>
  <si>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</si>
  <si>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</si>
  <si>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</si>
  <si>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</si>
  <si>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</si>
  <si>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</si>
  <si>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</si>
  <si>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</si>
  <si>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</si>
  <si>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</si>
  <si>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</si>
  <si>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</si>
  <si>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</si>
  <si>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</si>
  <si>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</si>
  <si>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</si>
  <si>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</si>
  <si>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</si>
  <si>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</si>
  <si>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</si>
  <si>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</si>
  <si>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</si>
  <si>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</si>
  <si>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</si>
  <si>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</si>
  <si>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</si>
  <si>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</si>
  <si>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</si>
  <si>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</si>
  <si>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</si>
  <si>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</si>
  <si>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</si>
  <si>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</si>
  <si>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</si>
  <si>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</si>
  <si>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</si>
  <si>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</si>
  <si>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</si>
  <si>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</si>
  <si>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</si>
  <si>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</si>
  <si>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</si>
  <si>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</si>
  <si>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</si>
  <si>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</si>
  <si>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</si>
  <si>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</si>
  <si>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</si>
  <si>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</si>
  <si>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</si>
  <si>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</si>
  <si>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</si>
  <si>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</si>
  <si>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</si>
  <si>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</si>
  <si>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</si>
  <si>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</si>
  <si>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</si>
  <si>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</si>
  <si>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</si>
  <si>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</si>
  <si>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</si>
  <si>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</si>
  <si>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</si>
  <si>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</si>
  <si>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</si>
  <si>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</si>
  <si>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</si>
  <si>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</si>
  <si>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</si>
  <si>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</si>
  <si>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</si>
  <si>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</si>
  <si>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</si>
  <si>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</si>
  <si>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</si>
  <si>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</si>
  <si>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</si>
  <si>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</si>
  <si>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</si>
  <si>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</si>
  <si>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</si>
  <si>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</si>
  <si>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</si>
  <si>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</si>
  <si>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</si>
  <si>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</si>
  <si>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</si>
  <si>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</si>
  <si>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</si>
  <si>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</si>
  <si>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</si>
  <si>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</si>
  <si>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</si>
  <si>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</si>
  <si>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</si>
  <si>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</si>
  <si>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</si>
  <si>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</si>
  <si>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</si>
  <si>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</si>
  <si>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</si>
  <si>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</si>
  <si>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</si>
  <si>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</si>
  <si>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</si>
  <si>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</si>
  <si>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</si>
  <si>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</si>
  <si>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</si>
  <si>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</si>
  <si>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</si>
  <si>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</si>
  <si>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</si>
  <si>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</si>
  <si>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</si>
  <si>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</si>
  <si>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</si>
  <si>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</si>
  <si>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</si>
  <si>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</si>
  <si>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</si>
  <si>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</si>
  <si>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</si>
  <si>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</si>
  <si>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</si>
  <si>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</si>
  <si>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</si>
  <si>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</si>
  <si>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</si>
  <si>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</si>
  <si>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</si>
  <si>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</si>
  <si>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</si>
  <si>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</si>
  <si>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</si>
  <si>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</si>
  <si>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</si>
  <si>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</si>
  <si>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</si>
  <si>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</si>
  <si>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</si>
  <si>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</si>
  <si>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</si>
  <si>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</si>
  <si>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</si>
  <si>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</si>
  <si>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</si>
  <si>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</si>
  <si>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</si>
  <si>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</si>
  <si>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</si>
  <si>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</si>
  <si>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</si>
  <si>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</si>
  <si>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</si>
  <si>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</si>
  <si>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</si>
  <si>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</si>
  <si>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</si>
  <si>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</si>
  <si>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</si>
  <si>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</si>
  <si>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</si>
  <si>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</si>
  <si>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</si>
  <si>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</si>
  <si>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</si>
  <si>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</si>
  <si>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</si>
  <si>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</si>
  <si>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</si>
  <si>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</si>
  <si>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</si>
  <si>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</si>
  <si>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</si>
  <si>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</si>
  <si>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</si>
  <si>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</si>
  <si>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</si>
  <si>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</si>
  <si>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</si>
  <si>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</si>
  <si>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</si>
  <si>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</si>
  <si>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</si>
  <si>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</si>
  <si>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</si>
  <si>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</si>
  <si>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</si>
  <si>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</si>
  <si>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</si>
  <si>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</si>
  <si>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</si>
  <si>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</si>
  <si>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</si>
  <si>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</si>
  <si>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</si>
  <si>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</si>
  <si>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</si>
  <si>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</si>
  <si>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</si>
  <si>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</si>
  <si>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</si>
  <si>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</si>
  <si>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</si>
  <si>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</si>
  <si>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</si>
  <si>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</si>
  <si>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</si>
  <si>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</si>
  <si>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</si>
  <si>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</si>
  <si>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</si>
  <si>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</si>
  <si>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</si>
  <si>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</si>
  <si>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</si>
  <si>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</si>
  <si>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</si>
  <si>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</si>
  <si>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</si>
  <si>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</si>
  <si>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</si>
  <si>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</si>
  <si>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</si>
  <si>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</si>
  <si>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</si>
  <si>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</si>
  <si>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</si>
  <si>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</si>
  <si>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</si>
  <si>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</si>
  <si>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</si>
  <si>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</si>
  <si>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</si>
  <si>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</si>
  <si>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</si>
  <si>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</si>
  <si>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</si>
  <si>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</si>
  <si>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</si>
  <si>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</si>
  <si>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</si>
  <si>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</si>
  <si>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</si>
  <si>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</si>
  <si>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</si>
  <si>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</si>
  <si>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</si>
  <si>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</si>
  <si>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</si>
  <si>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</si>
  <si>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</si>
  <si>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</si>
  <si>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</si>
  <si>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</si>
  <si>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</si>
  <si>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</si>
  <si>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</si>
  <si>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</si>
  <si>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</si>
  <si>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</si>
  <si>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</si>
  <si>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</si>
  <si>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</si>
  <si>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</si>
  <si>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</si>
  <si>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</si>
  <si>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</si>
  <si>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</si>
  <si>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</si>
  <si>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</si>
  <si>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</si>
  <si>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</si>
  <si>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</si>
  <si>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</si>
  <si>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</si>
  <si>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</si>
  <si>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</si>
  <si>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</si>
  <si>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</si>
  <si>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</si>
  <si>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</si>
  <si>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</si>
  <si>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</si>
  <si>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</si>
  <si>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</si>
  <si>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</si>
  <si>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</si>
  <si>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</si>
  <si>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</si>
  <si>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</si>
  <si>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</si>
  <si>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</si>
  <si>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</si>
  <si>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</si>
  <si>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</si>
  <si>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</si>
  <si>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</si>
  <si>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</si>
  <si>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</si>
  <si>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</si>
  <si>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</si>
  <si>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</si>
  <si>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</si>
  <si>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</si>
  <si>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</si>
  <si>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</si>
  <si>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</si>
  <si>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</si>
  <si>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</si>
  <si>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</si>
  <si>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</si>
  <si>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</si>
  <si>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</si>
  <si>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</si>
  <si>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</si>
  <si>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</si>
  <si>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</si>
  <si>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</si>
  <si>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</si>
  <si>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</si>
  <si>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</si>
  <si>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</si>
  <si>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</si>
  <si>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</si>
  <si>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</si>
  <si>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</si>
  <si>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</si>
  <si>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</si>
  <si>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</si>
  <si>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</si>
  <si>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</si>
  <si>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</si>
  <si>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</si>
  <si>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</si>
  <si>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</si>
  <si>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</si>
  <si>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</si>
  <si>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</si>
  <si>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</si>
  <si>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</si>
  <si>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</si>
  <si>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</si>
  <si>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</si>
  <si>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</si>
  <si>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</si>
  <si>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</si>
  <si>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</si>
  <si>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</si>
  <si>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</si>
  <si>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</si>
  <si>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</si>
  <si>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</si>
  <si>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</si>
  <si>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</si>
  <si>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</si>
  <si>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</si>
  <si>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</si>
  <si>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</si>
  <si>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</si>
  <si>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</si>
  <si>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</si>
  <si>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</si>
  <si>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</si>
  <si>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</si>
  <si>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</si>
  <si>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</si>
  <si>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</si>
  <si>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</si>
  <si>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</si>
  <si>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</si>
  <si>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</si>
  <si>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</si>
  <si>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</si>
  <si>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</si>
  <si>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</si>
  <si>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</si>
  <si>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</si>
  <si>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</si>
  <si>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</si>
  <si>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</si>
  <si>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</si>
  <si>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</si>
  <si>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</si>
  <si>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</si>
  <si>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</si>
  <si>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</si>
  <si>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</si>
  <si>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</si>
  <si>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</si>
  <si>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</si>
  <si>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</si>
  <si>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</si>
  <si>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</si>
  <si>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</si>
  <si>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</si>
  <si>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</si>
  <si>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</si>
  <si>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</si>
  <si>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</si>
  <si>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</si>
  <si>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</si>
  <si>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</si>
  <si>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</si>
  <si>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</si>
  <si>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</si>
  <si>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</si>
  <si>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</si>
  <si>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</si>
  <si>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</si>
  <si>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</si>
  <si>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</si>
  <si>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</si>
  <si>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</si>
  <si>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</si>
  <si>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</si>
  <si>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</si>
  <si>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</si>
  <si>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</si>
  <si>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</si>
  <si>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</si>
  <si>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</si>
  <si>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</si>
  <si>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</si>
  <si>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</si>
  <si>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</si>
  <si>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</si>
  <si>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</si>
  <si>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</si>
  <si>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</si>
  <si>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</si>
  <si>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</si>
  <si>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</si>
  <si>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</si>
  <si>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</si>
  <si>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</si>
  <si>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</si>
  <si>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</si>
  <si>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</si>
  <si>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</si>
  <si>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</si>
  <si>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</si>
  <si>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</si>
  <si>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</si>
  <si>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</si>
  <si>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</si>
  <si>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</si>
  <si>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</si>
  <si>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</si>
  <si>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</si>
  <si>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</si>
  <si>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</si>
  <si>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</si>
  <si>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</si>
  <si>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</si>
  <si>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</si>
  <si>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</si>
  <si>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</si>
  <si>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</si>
  <si>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</si>
  <si>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</si>
  <si>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</si>
  <si>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</si>
  <si>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</si>
  <si>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</si>
  <si>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</si>
  <si>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</si>
  <si>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</si>
  <si>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</si>
  <si>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</si>
  <si>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</si>
  <si>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</si>
  <si>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</si>
  <si>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</si>
  <si>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</si>
  <si>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</si>
  <si>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</si>
  <si>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</si>
  <si>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</si>
  <si>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</si>
  <si>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</si>
  <si>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</si>
  <si>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</si>
  <si>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</si>
  <si>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</si>
  <si>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</si>
  <si>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</si>
  <si>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</si>
  <si>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</si>
  <si>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</si>
  <si>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</si>
  <si>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</si>
  <si>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</si>
  <si>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</si>
  <si>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</si>
  <si>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</si>
  <si>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</si>
  <si>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</si>
  <si>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</si>
  <si>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</si>
  <si>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</si>
  <si>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</si>
  <si>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</si>
  <si>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</si>
  <si>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</si>
  <si>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</si>
  <si>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</si>
  <si>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</si>
  <si>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</si>
  <si>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</si>
  <si>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</si>
  <si>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</si>
  <si>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</si>
  <si>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</si>
  <si>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</si>
  <si>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</si>
  <si>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</si>
  <si>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</si>
  <si>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</si>
  <si>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</si>
  <si>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</si>
  <si>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</si>
  <si>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</si>
  <si>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</si>
  <si>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</si>
  <si>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</si>
  <si>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</si>
  <si>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</si>
  <si>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</si>
  <si>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</si>
  <si>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</si>
  <si>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</si>
  <si>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</si>
  <si>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</si>
  <si>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</si>
  <si>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</si>
  <si>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</si>
  <si>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</si>
  <si>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</si>
  <si>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</si>
  <si>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</si>
  <si>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</si>
  <si>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</si>
  <si>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</si>
  <si>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</si>
  <si>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</si>
  <si>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</si>
  <si>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</si>
  <si>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</si>
  <si>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</si>
  <si>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</si>
  <si>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</si>
  <si>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</si>
  <si>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</si>
  <si>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</si>
  <si>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</si>
  <si>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</si>
  <si>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</si>
  <si>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</si>
  <si>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</si>
  <si>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</si>
  <si>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</si>
  <si>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</si>
  <si>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</si>
  <si>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</si>
  <si>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</si>
  <si>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</si>
  <si>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</si>
  <si>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</si>
  <si>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</si>
  <si>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</si>
  <si>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</si>
  <si>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</si>
  <si>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</si>
  <si>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</si>
  <si>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</si>
  <si>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</si>
  <si>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</si>
  <si>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</si>
  <si>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</si>
  <si>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</si>
  <si>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</si>
  <si>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</si>
  <si>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</si>
  <si>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</si>
  <si>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</si>
  <si>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</si>
  <si>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</si>
  <si>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</si>
  <si>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</si>
  <si>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</si>
  <si>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</si>
  <si>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</si>
  <si>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</si>
  <si>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</si>
  <si>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</si>
  <si>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</si>
  <si>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</si>
  <si>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</si>
  <si>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</si>
  <si>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</si>
  <si>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</si>
  <si>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</si>
  <si>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</si>
  <si>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</si>
  <si>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</si>
  <si>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</si>
  <si>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</si>
  <si>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</si>
  <si>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</si>
  <si>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</si>
  <si>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</si>
  <si>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</si>
  <si>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</si>
  <si>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</si>
  <si>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</si>
  <si>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</si>
  <si>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</si>
  <si>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</si>
  <si>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</si>
  <si>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</si>
  <si>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</si>
  <si>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</si>
  <si>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</si>
  <si>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</si>
  <si>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</si>
  <si>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</si>
  <si>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</si>
  <si>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</si>
  <si>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</si>
  <si>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</si>
  <si>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</si>
  <si>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</si>
  <si>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</si>
  <si>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</si>
  <si>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</si>
  <si>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</si>
  <si>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</si>
  <si>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</si>
  <si>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</si>
  <si>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</si>
  <si>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</si>
  <si>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</si>
  <si>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</si>
  <si>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</si>
  <si>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</si>
  <si>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</si>
  <si>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</si>
  <si>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</si>
  <si>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</si>
  <si>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</si>
  <si>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</si>
  <si>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</si>
  <si>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</si>
  <si>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</si>
  <si>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</si>
  <si>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</si>
  <si>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</si>
  <si>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</si>
  <si>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</si>
  <si>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</si>
  <si>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</si>
  <si>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</si>
  <si>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</si>
  <si>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</si>
  <si>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</si>
  <si>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</si>
  <si>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</si>
  <si>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</si>
  <si>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</si>
  <si>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</si>
  <si>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</si>
  <si>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</si>
  <si>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</si>
  <si>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</si>
  <si>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</si>
  <si>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</si>
  <si>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</si>
  <si>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</si>
  <si>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</si>
  <si>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</si>
  <si>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</si>
  <si>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</si>
  <si>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</si>
  <si>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</si>
  <si>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</si>
  <si>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</si>
  <si>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</si>
  <si>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</si>
  <si>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</si>
  <si>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</si>
  <si>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</si>
  <si>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</si>
  <si>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</si>
  <si>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</si>
  <si>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</si>
  <si>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</si>
  <si>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</si>
  <si>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</si>
  <si>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</si>
  <si>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</si>
  <si>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</si>
  <si>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</si>
  <si>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</si>
  <si>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</si>
  <si>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</si>
  <si>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</si>
  <si>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</si>
  <si>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</si>
  <si>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</si>
  <si>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</si>
  <si>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</si>
  <si>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</si>
  <si>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</si>
  <si>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</si>
  <si>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</si>
  <si>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</si>
  <si>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</si>
  <si>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</si>
  <si>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</si>
  <si>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</si>
  <si>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</si>
  <si>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</si>
  <si>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</si>
  <si>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</si>
  <si>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</si>
  <si>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</si>
  <si>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</si>
  <si>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</si>
  <si>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</si>
  <si>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</si>
  <si>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</si>
  <si>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</si>
  <si>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</si>
  <si>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</si>
  <si>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</si>
  <si>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</si>
  <si>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</si>
  <si>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</si>
  <si>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</si>
  <si>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</si>
  <si>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</si>
  <si>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</si>
  <si>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</si>
  <si>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</si>
  <si>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</si>
  <si>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</si>
  <si>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</si>
  <si>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</si>
  <si>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</si>
  <si>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</si>
  <si>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</si>
  <si>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</si>
  <si>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</si>
  <si>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</si>
  <si>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</si>
  <si>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</si>
  <si>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</si>
  <si>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</si>
  <si>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</si>
  <si>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</si>
  <si>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</si>
  <si>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</si>
  <si>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</si>
  <si>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</si>
  <si>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</si>
  <si>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</si>
  <si>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</si>
  <si>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</si>
  <si>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</si>
  <si>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</si>
  <si>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</si>
  <si>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</si>
  <si>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</si>
  <si>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</si>
  <si>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</si>
  <si>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</si>
  <si>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</si>
  <si>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</si>
  <si>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</si>
  <si>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</si>
  <si>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</si>
  <si>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</si>
  <si>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</si>
  <si>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</si>
  <si>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</si>
  <si>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</si>
  <si>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</si>
  <si>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</si>
  <si>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</si>
  <si>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</si>
  <si>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</si>
  <si>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</si>
  <si>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</si>
  <si>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</si>
  <si>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</si>
  <si>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</si>
  <si>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</si>
  <si>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</si>
  <si>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</si>
  <si>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</si>
  <si>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</si>
  <si>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</si>
  <si>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</si>
  <si>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</si>
  <si>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</si>
  <si>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</si>
  <si>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</si>
  <si>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</si>
  <si>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</si>
  <si>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</si>
  <si>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</si>
  <si>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</si>
  <si>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</si>
  <si>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</si>
  <si>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</si>
  <si>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</si>
  <si>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</si>
  <si>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</si>
  <si>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</si>
  <si>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</si>
  <si>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</si>
  <si>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</si>
  <si>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</si>
  <si>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</si>
  <si>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</si>
  <si>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</si>
  <si>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</si>
  <si>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</si>
  <si>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</si>
  <si>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</si>
  <si>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</si>
  <si>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</si>
  <si>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</si>
  <si>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</si>
  <si>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</si>
  <si>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</si>
  <si>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</si>
  <si>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</si>
  <si>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</si>
  <si>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</si>
  <si>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</si>
  <si>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</si>
  <si>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</si>
  <si>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</si>
  <si>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</si>
  <si>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</si>
  <si>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</si>
  <si>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</si>
  <si>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</si>
  <si>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</si>
  <si>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</si>
  <si>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</si>
  <si>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</si>
  <si>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</si>
  <si>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</si>
  <si>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</si>
  <si>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</si>
  <si>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</si>
  <si>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</si>
  <si>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</si>
  <si>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</si>
  <si>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</si>
  <si>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</si>
  <si>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</si>
  <si>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</si>
  <si>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</si>
  <si>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</si>
  <si>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</si>
  <si>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</si>
  <si>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</si>
  <si>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</si>
  <si>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</si>
  <si>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</si>
  <si>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</si>
  <si>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</si>
  <si>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</si>
  <si>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</si>
  <si>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</si>
  <si>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</si>
  <si>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</si>
  <si>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</si>
  <si>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</si>
  <si>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</si>
  <si>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</si>
  <si>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</si>
  <si>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</si>
  <si>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</si>
  <si>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</si>
  <si>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</si>
  <si>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</si>
  <si>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</si>
  <si>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</si>
  <si>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</si>
  <si>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</si>
  <si>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</si>
  <si>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</si>
  <si>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</si>
  <si>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</si>
  <si>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</si>
  <si>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</si>
  <si>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</si>
  <si>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</si>
  <si>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</si>
  <si>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</si>
  <si>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</si>
  <si>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</si>
  <si>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</si>
  <si>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</si>
  <si>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</si>
  <si>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</si>
  <si>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</si>
  <si>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</si>
  <si>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</si>
  <si>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</si>
  <si>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</si>
  <si>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</si>
  <si>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</si>
  <si>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</si>
  <si>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</si>
  <si>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</si>
  <si>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</si>
  <si>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</si>
  <si>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</si>
  <si>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</si>
  <si>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</si>
  <si>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</si>
  <si>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</si>
  <si>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</si>
  <si>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</si>
  <si>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</si>
  <si>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</si>
  <si>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</si>
  <si>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</si>
  <si>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</si>
  <si>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</si>
  <si>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</si>
  <si>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</si>
  <si>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</si>
  <si>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</si>
  <si>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</si>
  <si>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</si>
  <si>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</si>
  <si>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</si>
  <si>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</si>
  <si>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</si>
  <si>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</si>
  <si>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</si>
  <si>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</si>
  <si>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</si>
  <si>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</si>
  <si>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</si>
  <si>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</si>
  <si>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</si>
  <si>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</si>
  <si>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</si>
  <si>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</si>
  <si>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</si>
  <si>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</si>
  <si>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</si>
  <si>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</si>
  <si>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</si>
  <si>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</si>
  <si>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</si>
  <si>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</si>
  <si>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</si>
  <si>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</si>
  <si>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</si>
  <si>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</si>
  <si>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</si>
  <si>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</si>
  <si>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</si>
  <si>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</si>
  <si>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</si>
  <si>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</si>
  <si>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</si>
  <si>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</si>
  <si>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</si>
  <si>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</si>
  <si>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</si>
  <si>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</si>
  <si>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</si>
  <si>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</si>
  <si>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</si>
  <si>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</si>
  <si>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</si>
  <si>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</si>
  <si>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</si>
  <si>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</si>
  <si>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</si>
  <si>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</si>
  <si>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</si>
  <si>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</si>
  <si>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</si>
  <si>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</si>
  <si>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</si>
  <si>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</si>
  <si>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</si>
  <si>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</si>
  <si>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</si>
  <si>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</si>
  <si>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</si>
  <si>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</si>
  <si>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</si>
  <si>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</si>
  <si>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</si>
  <si>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</si>
  <si>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</si>
  <si>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</si>
  <si>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</si>
  <si>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</si>
  <si>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</si>
  <si>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</si>
  <si>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</si>
  <si>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</si>
  <si>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</si>
  <si>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</si>
  <si>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</si>
  <si>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</si>
  <si>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</si>
  <si>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</si>
  <si>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</si>
  <si>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</si>
  <si>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</si>
  <si>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</si>
  <si>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</si>
  <si>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</si>
  <si>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</si>
  <si>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</si>
  <si>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</si>
  <si>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</si>
  <si>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</si>
  <si>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</si>
  <si>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</si>
  <si>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</si>
  <si>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</si>
  <si>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</si>
  <si>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</si>
  <si>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</si>
  <si>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</si>
  <si>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</si>
  <si>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</si>
  <si>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</si>
  <si>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</si>
  <si>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</si>
  <si>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</si>
  <si>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</si>
  <si>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</si>
  <si>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</si>
  <si>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</si>
  <si>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</si>
  <si>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</si>
  <si>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</si>
  <si>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</si>
  <si>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</si>
  <si>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</si>
  <si>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</si>
  <si>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</si>
  <si>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</si>
  <si>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</si>
  <si>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</si>
  <si>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</si>
  <si>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</si>
  <si>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</si>
  <si>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</si>
  <si>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</si>
  <si>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</si>
  <si>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</si>
  <si>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</si>
  <si>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</si>
  <si>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</si>
  <si>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</si>
  <si>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</si>
  <si>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</si>
  <si>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</si>
  <si>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</si>
  <si>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</si>
  <si>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</si>
  <si>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</si>
  <si>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</si>
  <si>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</si>
  <si>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</si>
  <si>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</si>
  <si>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</si>
  <si>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</si>
  <si>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</si>
  <si>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</si>
  <si>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</si>
  <si>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</si>
  <si>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</si>
  <si>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</si>
  <si>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</si>
  <si>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</si>
  <si>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</si>
  <si>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</si>
  <si>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</si>
  <si>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</si>
  <si>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</si>
  <si>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</si>
  <si>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</si>
  <si>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</si>
  <si>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</si>
  <si>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</si>
  <si>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</si>
  <si>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</si>
  <si>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</si>
  <si>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</si>
  <si>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</si>
  <si>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</si>
  <si>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</si>
  <si>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</si>
  <si>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</si>
  <si>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</si>
  <si>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</si>
  <si>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</si>
  <si>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</si>
  <si>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</si>
  <si>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</si>
  <si>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</si>
  <si>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</si>
  <si>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</si>
  <si>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</si>
  <si>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</si>
  <si>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</si>
  <si>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</si>
  <si>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</si>
  <si>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</si>
  <si>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</si>
  <si>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</si>
  <si>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</si>
  <si>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</si>
  <si>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</si>
  <si>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</si>
  <si>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</si>
  <si>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</si>
  <si>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</si>
  <si>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</si>
  <si>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</si>
  <si>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</si>
  <si>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</si>
  <si>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</si>
  <si>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</si>
  <si>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</si>
  <si>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</si>
  <si>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</si>
  <si>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</si>
  <si>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</si>
  <si>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</si>
  <si>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</si>
  <si>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</si>
  <si>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</si>
  <si>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</si>
  <si>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</si>
  <si>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</si>
  <si>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</si>
  <si>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</si>
  <si>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</si>
  <si>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</si>
  <si>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</si>
  <si>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</si>
  <si>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</si>
  <si>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</si>
  <si>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</si>
  <si>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</si>
  <si>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</si>
  <si>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</si>
  <si>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</si>
  <si>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</si>
  <si>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</si>
  <si>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</si>
  <si>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</si>
  <si>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</si>
  <si>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</si>
  <si>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</si>
  <si>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</si>
  <si>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</si>
  <si>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</si>
  <si>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</si>
  <si>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</si>
  <si>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</si>
  <si>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</si>
  <si>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</si>
  <si>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</si>
  <si>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</si>
  <si>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</si>
  <si>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</si>
  <si>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</si>
  <si>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</si>
  <si>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</si>
  <si>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</si>
  <si>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</si>
  <si>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</si>
  <si>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</si>
  <si>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</si>
  <si>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</si>
  <si>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</si>
  <si>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</si>
  <si>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</si>
  <si>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</si>
  <si>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</si>
  <si>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</si>
  <si>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</si>
  <si>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</si>
  <si>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</si>
  <si>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</si>
  <si>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</si>
  <si>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</si>
  <si>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</si>
  <si>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</si>
  <si>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</si>
  <si>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</si>
  <si>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</si>
  <si>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</si>
  <si>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</si>
  <si>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</si>
  <si>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</si>
  <si>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</si>
  <si>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</si>
  <si>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</si>
  <si>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</si>
  <si>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</si>
  <si>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</si>
  <si>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</si>
  <si>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</si>
  <si>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</si>
  <si>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</si>
  <si>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</si>
  <si>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</si>
  <si>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</si>
  <si>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</si>
  <si>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</si>
  <si>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</si>
  <si>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</si>
  <si>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</si>
  <si>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</si>
  <si>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</si>
  <si>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</si>
  <si>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</si>
  <si>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</si>
  <si>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</si>
  <si>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</si>
  <si>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</si>
  <si>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</si>
  <si>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</si>
  <si>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</si>
  <si>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</si>
  <si>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</si>
  <si>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</si>
  <si>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</si>
  <si>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</si>
  <si>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</si>
  <si>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</si>
  <si>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</si>
  <si>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</si>
  <si>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</si>
  <si>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</si>
  <si>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</si>
  <si>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</si>
  <si>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</si>
  <si>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</si>
  <si>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</si>
  <si>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</si>
  <si>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</si>
  <si>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</si>
  <si>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</si>
  <si>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</si>
  <si>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</si>
  <si>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</si>
  <si>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</si>
  <si>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</si>
  <si>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</si>
  <si>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</si>
  <si>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</si>
  <si>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</si>
  <si>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</si>
  <si>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</si>
  <si>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</si>
  <si>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</si>
  <si>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</si>
  <si>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</si>
  <si>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</si>
  <si>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</si>
  <si>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</si>
  <si>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</si>
  <si>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</si>
  <si>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</si>
  <si>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</si>
  <si>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</si>
  <si>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</si>
  <si>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</si>
  <si>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</si>
  <si>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</si>
  <si>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</si>
  <si>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</si>
  <si>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</si>
  <si>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</si>
  <si>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</si>
  <si>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</si>
  <si>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</si>
  <si>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</si>
  <si>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</si>
  <si>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</si>
  <si>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</si>
  <si>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</si>
  <si>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</si>
  <si>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</si>
  <si>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</si>
  <si>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</si>
  <si>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</si>
  <si>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</si>
  <si>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</si>
  <si>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</si>
  <si>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</si>
  <si>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</si>
  <si>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</si>
  <si>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</si>
  <si>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</si>
  <si>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</si>
  <si>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</si>
  <si>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</si>
  <si>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</si>
  <si>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</si>
  <si>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</si>
  <si>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</si>
  <si>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</si>
  <si>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</si>
  <si>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</si>
  <si>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</si>
  <si>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</si>
  <si>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</si>
  <si>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</si>
  <si>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</si>
  <si>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</si>
  <si>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</si>
  <si>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</si>
  <si>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</si>
  <si>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</si>
  <si>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</si>
  <si>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</si>
  <si>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</si>
  <si>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</si>
  <si>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</si>
  <si>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</si>
  <si>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</si>
  <si>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</si>
  <si>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</si>
  <si>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</si>
  <si>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</si>
  <si>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</si>
  <si>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</si>
  <si>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</si>
  <si>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</si>
  <si>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</si>
  <si>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</si>
  <si>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</si>
  <si>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</si>
  <si>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</si>
  <si>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</si>
  <si>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</si>
  <si>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</si>
  <si>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</si>
  <si>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</si>
  <si>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</si>
  <si>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</si>
  <si>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</si>
  <si>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</si>
  <si>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</si>
  <si>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</si>
  <si>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</si>
  <si>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</si>
  <si>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</si>
  <si>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</si>
  <si>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</si>
  <si>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</si>
  <si>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</si>
  <si>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</si>
  <si>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</si>
  <si>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</si>
  <si>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</si>
  <si>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</si>
  <si>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</si>
  <si>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</si>
  <si>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</si>
  <si>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</si>
  <si>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</si>
  <si>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</si>
  <si>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</si>
  <si>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</si>
  <si>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</si>
  <si>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</si>
  <si>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</si>
  <si>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</si>
  <si>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</si>
  <si>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</si>
  <si>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</si>
  <si>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</si>
  <si>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</si>
  <si>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</si>
  <si>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</si>
  <si>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</si>
  <si>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</si>
  <si>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</si>
  <si>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</si>
  <si>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</si>
  <si>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</si>
  <si>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</si>
  <si>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</si>
  <si>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</si>
  <si>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</si>
  <si>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</si>
  <si>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</si>
  <si>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</si>
  <si>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</si>
  <si>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</si>
  <si>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</si>
  <si>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</si>
  <si>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</si>
  <si>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</si>
  <si>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</si>
  <si>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</si>
  <si>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</si>
  <si>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</si>
  <si>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</si>
  <si>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</si>
  <si>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</si>
  <si>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</si>
  <si>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</si>
  <si>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</si>
  <si>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</si>
  <si>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</si>
  <si>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</si>
  <si>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</si>
  <si>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</si>
  <si>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</si>
  <si>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</si>
  <si>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</si>
  <si>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</si>
  <si>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</si>
  <si>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</si>
  <si>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</si>
  <si>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</si>
  <si>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</si>
  <si>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</si>
  <si>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</si>
  <si>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</si>
  <si>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</si>
  <si>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</si>
  <si>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</si>
  <si>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</si>
  <si>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</si>
  <si>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</si>
  <si>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</si>
  <si>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</si>
  <si>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</si>
  <si>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</si>
  <si>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</si>
  <si>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</si>
  <si>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</si>
  <si>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</si>
  <si>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</si>
  <si>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</si>
  <si>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</si>
  <si>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</si>
  <si>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</si>
  <si>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</si>
  <si>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</si>
  <si>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</si>
  <si>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</si>
  <si>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</si>
  <si>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</si>
  <si>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</si>
  <si>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</si>
  <si>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</si>
  <si>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</si>
  <si>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</si>
  <si>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</si>
  <si>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</si>
  <si>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</si>
  <si>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</si>
  <si>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</si>
  <si>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</si>
  <si>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</si>
  <si>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</si>
  <si>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</si>
  <si>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</si>
  <si>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</si>
  <si>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</si>
  <si>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</si>
  <si>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</si>
  <si>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</si>
  <si>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</si>
  <si>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</si>
  <si>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</si>
  <si>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</si>
  <si>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</si>
  <si>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</si>
  <si>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</si>
  <si>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</si>
  <si>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</si>
  <si>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</si>
  <si>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</si>
  <si>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</si>
  <si>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</si>
  <si>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</si>
  <si>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</si>
  <si>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</si>
  <si>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</si>
  <si>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</si>
  <si>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</si>
  <si>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</si>
  <si>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</si>
  <si>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</si>
  <si>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</si>
  <si>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</si>
  <si>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</si>
  <si>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</si>
  <si>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</si>
  <si>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</si>
  <si>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</si>
  <si>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</si>
  <si>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</si>
  <si>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</si>
  <si>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</si>
  <si>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</si>
  <si>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</si>
  <si>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</si>
  <si>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</si>
  <si>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</si>
  <si>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</si>
  <si>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</si>
  <si>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</si>
  <si>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</si>
  <si>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</si>
  <si>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</si>
  <si>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</si>
  <si>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</si>
  <si>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</si>
  <si>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</si>
  <si>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</si>
  <si>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</si>
  <si>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</si>
  <si>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</si>
  <si>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</si>
  <si>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</si>
  <si>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</si>
  <si>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</si>
  <si>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</si>
  <si>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</si>
  <si>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</si>
  <si>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</si>
  <si>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</si>
  <si>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</si>
  <si>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</si>
  <si>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</si>
  <si>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</si>
  <si>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</si>
  <si>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</si>
  <si>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</si>
  <si>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</si>
  <si>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</si>
  <si>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</si>
  <si>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</si>
  <si>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</si>
  <si>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</si>
  <si>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</si>
  <si>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</si>
  <si>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</si>
  <si>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</si>
  <si>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</si>
  <si>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</si>
  <si>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</si>
  <si>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</si>
  <si>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</si>
  <si>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</si>
  <si>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</si>
  <si>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</si>
  <si>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</si>
  <si>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</si>
  <si>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</si>
  <si>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</si>
  <si>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</si>
  <si>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</si>
  <si>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</si>
  <si>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</si>
  <si>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</si>
  <si>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</si>
  <si>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</si>
  <si>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</si>
  <si>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</si>
  <si>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</si>
  <si>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</si>
  <si>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</si>
  <si>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</si>
  <si>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</si>
  <si>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</si>
  <si>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</si>
  <si>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</si>
  <si>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</si>
  <si>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</si>
  <si>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</si>
  <si>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</si>
  <si>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</si>
  <si>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</si>
  <si>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</si>
  <si>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</si>
  <si>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</si>
  <si>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</si>
  <si>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</si>
  <si>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</si>
  <si>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</si>
  <si>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</si>
  <si>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</si>
  <si>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</si>
  <si>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</si>
  <si>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</si>
  <si>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</si>
  <si>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</si>
  <si>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</si>
  <si>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</si>
  <si>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</si>
  <si>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</si>
  <si>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</si>
  <si>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</si>
  <si>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</si>
  <si>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</si>
  <si>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</si>
  <si>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</si>
  <si>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</si>
  <si>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</si>
  <si>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</si>
  <si>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</si>
  <si>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</si>
  <si>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</si>
  <si>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</si>
  <si>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</si>
  <si>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</si>
  <si>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</si>
  <si>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</si>
  <si>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</si>
  <si>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</si>
  <si>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</si>
  <si>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</si>
  <si>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</si>
  <si>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</si>
  <si>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</si>
  <si>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</si>
  <si>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</si>
  <si>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</si>
  <si>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</si>
  <si>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</si>
  <si>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</si>
  <si>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</si>
  <si>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</si>
  <si>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</si>
  <si>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</si>
  <si>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</si>
  <si>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</si>
  <si>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</si>
  <si>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</si>
  <si>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</si>
  <si>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</si>
  <si>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</si>
  <si>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</si>
  <si>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</si>
  <si>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</si>
  <si>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</si>
  <si>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</si>
  <si>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</si>
  <si>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</si>
  <si>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</si>
  <si>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</si>
  <si>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</si>
  <si>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</si>
  <si>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</si>
  <si>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</si>
  <si>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</si>
  <si>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</si>
  <si>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</si>
  <si>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</si>
  <si>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</si>
  <si>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</si>
  <si>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</si>
  <si>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</si>
  <si>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</si>
  <si>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</si>
  <si>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</si>
  <si>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</si>
  <si>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</si>
  <si>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</si>
  <si>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</si>
  <si>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</si>
  <si>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</si>
  <si>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</si>
  <si>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</si>
  <si>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</si>
  <si>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</si>
  <si>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</si>
  <si>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</si>
  <si>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</si>
  <si>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</si>
  <si>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</si>
  <si>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</si>
  <si>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</si>
  <si>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</si>
  <si>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</si>
  <si>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</si>
  <si>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</si>
  <si>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</si>
  <si>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</si>
  <si>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</si>
  <si>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</si>
  <si>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</si>
  <si>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</si>
  <si>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</si>
  <si>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</si>
  <si>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</si>
  <si>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</si>
  <si>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</si>
  <si>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</si>
  <si>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</si>
  <si>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</si>
  <si>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</si>
  <si>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</si>
  <si>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</si>
  <si>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</si>
  <si>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</si>
  <si>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</si>
  <si>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</si>
  <si>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</si>
  <si>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</si>
  <si>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</si>
  <si>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</si>
  <si>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</si>
  <si>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</si>
  <si>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</si>
  <si>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</si>
  <si>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</si>
  <si>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</si>
  <si>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</si>
  <si>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</si>
  <si>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</si>
  <si>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</si>
  <si>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</si>
  <si>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</si>
  <si>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</si>
  <si>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</si>
  <si>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</si>
  <si>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</si>
  <si>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</si>
  <si>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</si>
  <si>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</si>
  <si>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</si>
  <si>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</si>
  <si>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</si>
  <si>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</si>
  <si>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</si>
  <si>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</si>
  <si>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</si>
  <si>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</si>
  <si>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</si>
  <si>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</si>
  <si>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</si>
  <si>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</si>
  <si>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</si>
  <si>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</si>
  <si>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</si>
  <si>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</si>
  <si>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</si>
  <si>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</si>
  <si>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</si>
  <si>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</si>
  <si>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</si>
  <si>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</si>
  <si>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</si>
  <si>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</si>
  <si>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</si>
  <si>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</si>
  <si>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</si>
  <si>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</si>
  <si>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</si>
  <si>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</si>
  <si>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</si>
  <si>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</si>
  <si>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</si>
  <si>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</si>
  <si>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</si>
  <si>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</si>
  <si>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</si>
  <si>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</si>
  <si>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</si>
  <si>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</si>
  <si>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</si>
  <si>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</si>
  <si>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</si>
  <si>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</si>
  <si>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</si>
  <si>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</si>
  <si>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</si>
  <si>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</si>
  <si>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</si>
  <si>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</si>
  <si>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</si>
  <si>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</si>
  <si>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</si>
  <si>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</si>
  <si>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</si>
  <si>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</si>
  <si>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</si>
  <si>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</si>
  <si>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</si>
  <si>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</si>
  <si>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</si>
  <si>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</si>
  <si>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</si>
  <si>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</si>
  <si>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</si>
  <si>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</si>
  <si>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</si>
  <si>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</si>
  <si>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</si>
  <si>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</si>
  <si>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</si>
  <si>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</si>
  <si>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</si>
  <si>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</si>
  <si>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</si>
  <si>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</si>
  <si>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</si>
  <si>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</si>
  <si>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</si>
  <si>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</si>
  <si>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</si>
  <si>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</si>
  <si>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</si>
  <si>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</si>
  <si>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</si>
  <si>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</si>
  <si>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</si>
  <si>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</si>
  <si>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</si>
  <si>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</si>
  <si>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</si>
  <si>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</si>
  <si>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</si>
  <si>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</si>
  <si>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</si>
  <si>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</si>
  <si>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</si>
  <si>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</si>
  <si>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</si>
  <si>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</si>
  <si>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</si>
  <si>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</si>
  <si>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</si>
  <si>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</si>
  <si>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</si>
  <si>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</si>
  <si>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</si>
  <si>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</si>
  <si>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</si>
  <si>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</si>
  <si>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</si>
  <si>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</si>
  <si>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</si>
  <si>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</si>
  <si>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</si>
  <si>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</si>
  <si>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</si>
  <si>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</si>
  <si>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</si>
  <si>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</si>
  <si>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</si>
  <si>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</si>
  <si>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</si>
  <si>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</si>
  <si>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</si>
  <si>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</si>
  <si>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</si>
  <si>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</si>
  <si>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</si>
  <si>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</si>
  <si>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</si>
  <si>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</si>
  <si>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</si>
  <si>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</si>
  <si>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</si>
  <si>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</si>
  <si>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</si>
  <si>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</si>
  <si>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</si>
  <si>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</si>
  <si>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</si>
  <si>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</si>
  <si>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</si>
  <si>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</si>
  <si>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</si>
  <si>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</si>
  <si>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</si>
  <si>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</si>
  <si>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</si>
  <si>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</si>
  <si>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</si>
  <si>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</si>
  <si>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</si>
  <si>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</si>
  <si>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</si>
  <si>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</si>
  <si>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</si>
  <si>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</si>
  <si>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</si>
  <si>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</si>
  <si>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</si>
  <si>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</si>
  <si>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</si>
  <si>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</si>
  <si>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</si>
  <si>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</si>
  <si>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</si>
  <si>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</si>
  <si>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</si>
  <si>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</si>
  <si>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</si>
  <si>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</si>
  <si>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</si>
  <si>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</si>
  <si>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</si>
  <si>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</si>
  <si>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</si>
  <si>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</si>
  <si>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</si>
  <si>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</si>
  <si>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</si>
  <si>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</si>
  <si>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</si>
  <si>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</si>
  <si>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</si>
  <si>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</si>
  <si>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</si>
  <si>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</si>
  <si>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</si>
  <si>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</si>
  <si>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</si>
  <si>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</si>
  <si>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</si>
  <si>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</si>
  <si>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</si>
  <si>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</si>
  <si>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</si>
  <si>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</si>
  <si>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</si>
  <si>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</si>
  <si>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</si>
  <si>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</si>
  <si>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</si>
  <si>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</si>
  <si>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</si>
  <si>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</si>
  <si>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</si>
  <si>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</si>
  <si>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</si>
  <si>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</si>
  <si>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</si>
  <si>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</si>
  <si>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</si>
  <si>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</si>
  <si>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</si>
  <si>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</si>
  <si>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</si>
  <si>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</si>
  <si>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</si>
  <si>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</si>
  <si>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</si>
  <si>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</si>
  <si>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</si>
  <si>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</si>
  <si>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</si>
  <si>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</si>
  <si>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</si>
  <si>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</si>
  <si>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</si>
  <si>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</si>
  <si>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</si>
  <si>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</si>
  <si>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</si>
  <si>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</si>
  <si>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</si>
  <si>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</si>
  <si>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</si>
  <si>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</si>
  <si>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</si>
  <si>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</si>
  <si>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</si>
  <si>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</si>
  <si>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</si>
  <si>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</si>
  <si>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</si>
  <si>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</si>
  <si>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</si>
  <si>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</si>
  <si>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</si>
  <si>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</si>
  <si>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</si>
  <si>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</si>
  <si>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</si>
  <si>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</si>
  <si>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</si>
  <si>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</si>
  <si>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</si>
  <si>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</si>
  <si>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</si>
  <si>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</si>
  <si>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</si>
  <si>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</si>
  <si>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</si>
  <si>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</si>
  <si>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</si>
  <si>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</si>
  <si>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</si>
  <si>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</si>
  <si>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</si>
  <si>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</si>
  <si>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</si>
  <si>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</si>
  <si>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</si>
  <si>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</si>
  <si>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</si>
  <si>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</si>
  <si>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</si>
  <si>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</si>
  <si>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</si>
  <si>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</si>
  <si>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</si>
  <si>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</si>
  <si>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</si>
  <si>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</si>
  <si>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</si>
  <si>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</si>
  <si>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</si>
  <si>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</si>
  <si>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</si>
  <si>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</si>
  <si>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</si>
  <si>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</si>
  <si>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</si>
  <si>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</si>
  <si>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</si>
  <si>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</si>
  <si>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</si>
  <si>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</si>
  <si>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</si>
  <si>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</si>
  <si>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</si>
  <si>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</si>
  <si>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</si>
  <si>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</si>
  <si>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</si>
  <si>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</si>
  <si>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</si>
  <si>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</si>
  <si>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</si>
  <si>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</si>
  <si>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</si>
  <si>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</si>
  <si>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</si>
  <si>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</si>
  <si>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</si>
  <si>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</si>
  <si>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</si>
  <si>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</si>
  <si>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</si>
  <si>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</si>
  <si>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</si>
  <si>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</si>
  <si>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</si>
  <si>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</si>
  <si>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</si>
  <si>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</si>
  <si>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</si>
  <si>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</si>
  <si>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</si>
  <si>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</si>
  <si>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</si>
  <si>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</si>
  <si>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</si>
  <si>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</si>
  <si>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</si>
  <si>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</si>
  <si>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</si>
  <si>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</si>
  <si>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</si>
  <si>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</si>
  <si>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</si>
  <si>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</si>
  <si>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</si>
  <si>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</si>
  <si>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</si>
  <si>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</si>
  <si>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</si>
  <si>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</si>
  <si>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</si>
  <si>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</si>
  <si>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</si>
  <si>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</si>
  <si>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</si>
  <si>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</si>
  <si>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</si>
  <si>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</si>
  <si>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</si>
  <si>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</si>
  <si>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</si>
  <si>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</si>
  <si>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</si>
  <si>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</si>
  <si>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</si>
  <si>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</si>
  <si>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</si>
  <si>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</si>
  <si>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</si>
  <si>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</si>
  <si>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</si>
  <si>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</si>
  <si>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</si>
  <si>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</si>
  <si>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</si>
  <si>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</si>
  <si>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</si>
  <si>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</si>
  <si>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</si>
  <si>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</si>
  <si>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</si>
  <si>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</si>
  <si>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</si>
  <si>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</si>
  <si>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</si>
  <si>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</si>
  <si>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</si>
  <si>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</si>
  <si>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</si>
  <si>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</si>
  <si>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</si>
  <si>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</si>
  <si>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</si>
  <si>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</si>
  <si>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</si>
  <si>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</si>
  <si>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</si>
  <si>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</si>
  <si>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</si>
  <si>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</si>
  <si>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</si>
  <si>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</si>
  <si>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</si>
  <si>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</si>
  <si>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</si>
  <si>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</si>
  <si>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</si>
  <si>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</si>
  <si>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</si>
  <si>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</si>
  <si>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</si>
  <si>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</si>
  <si>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</si>
  <si>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</si>
  <si>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</si>
  <si>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</si>
  <si>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</si>
  <si>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</si>
  <si>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</si>
  <si>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</si>
  <si>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</si>
  <si>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</si>
  <si>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</si>
  <si>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</si>
  <si>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</si>
  <si>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</si>
  <si>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</si>
  <si>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</si>
  <si>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</si>
  <si>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</si>
  <si>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</si>
  <si>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</si>
  <si>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</si>
  <si>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</si>
  <si>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</si>
  <si>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</si>
  <si>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</si>
  <si>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</si>
  <si>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</si>
  <si>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</si>
  <si>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</si>
  <si>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</si>
  <si>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</si>
  <si>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</si>
  <si>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</si>
  <si>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</si>
  <si>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</si>
  <si>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</si>
  <si>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</si>
  <si>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</si>
  <si>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</si>
  <si>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</si>
  <si>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</si>
  <si>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</si>
  <si>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</si>
  <si>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</si>
  <si>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</si>
  <si>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</si>
  <si>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</si>
  <si>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</si>
  <si>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</si>
  <si>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</si>
  <si>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</si>
  <si>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</si>
  <si>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</si>
  <si>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</si>
  <si>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</si>
  <si>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</si>
  <si>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</si>
  <si>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</si>
  <si>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</si>
  <si>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</si>
  <si>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</si>
  <si>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</si>
  <si>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</si>
  <si>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</si>
  <si>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</si>
  <si>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</si>
  <si>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</si>
  <si>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</si>
  <si>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</si>
  <si>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</si>
  <si>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</si>
  <si>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</si>
  <si>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</si>
  <si>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</si>
  <si>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</si>
  <si>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</si>
  <si>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</si>
  <si>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</si>
  <si>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</si>
  <si>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</si>
  <si>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</si>
  <si>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</si>
  <si>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</si>
  <si>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</si>
  <si>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</si>
  <si>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</si>
  <si>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</si>
  <si>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</si>
  <si>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</si>
  <si>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</si>
  <si>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</si>
  <si>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</si>
  <si>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</si>
  <si>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</si>
  <si>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</si>
  <si>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</si>
  <si>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</si>
  <si>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</si>
  <si>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</si>
  <si>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</si>
  <si>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</si>
  <si>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</si>
  <si>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</si>
  <si>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</si>
  <si>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</si>
  <si>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</si>
  <si>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</si>
  <si>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</si>
  <si>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</si>
  <si>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</si>
  <si>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</si>
  <si>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</si>
  <si>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</si>
  <si>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</si>
  <si>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</si>
  <si>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</si>
  <si>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</si>
  <si>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</si>
  <si>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</si>
  <si>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</si>
  <si>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</si>
  <si>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</si>
  <si>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</si>
  <si>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</si>
  <si>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</si>
  <si>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</si>
  <si>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</si>
  <si>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</si>
  <si>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</si>
  <si>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</si>
  <si>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</si>
  <si>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</si>
  <si>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</si>
  <si>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</si>
  <si>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</si>
  <si>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</si>
  <si>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</si>
  <si>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</si>
  <si>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</si>
  <si>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</si>
  <si>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</si>
  <si>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</si>
  <si>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</si>
  <si>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</si>
  <si>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</si>
  <si>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</si>
  <si>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</si>
  <si>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</si>
  <si>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</si>
  <si>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</si>
  <si>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</si>
  <si>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</si>
  <si>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</si>
  <si>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</si>
  <si>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</si>
  <si>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</si>
  <si>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</si>
  <si>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</si>
  <si>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</si>
  <si>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</si>
  <si>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</si>
  <si>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</si>
  <si>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</si>
  <si>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</si>
  <si>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</si>
  <si>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</si>
  <si>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</si>
  <si>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</si>
  <si>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</si>
  <si>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</si>
  <si>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</si>
  <si>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</si>
  <si>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</si>
  <si>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</si>
  <si>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</si>
  <si>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</si>
  <si>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</si>
  <si>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</si>
  <si>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</si>
  <si>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</si>
  <si>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</si>
  <si>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</si>
  <si>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</si>
  <si>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</si>
  <si>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</si>
  <si>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</si>
  <si>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</si>
  <si>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</si>
  <si>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</si>
  <si>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</si>
  <si>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</si>
  <si>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</si>
  <si>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</si>
  <si>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</si>
  <si>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</si>
  <si>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</si>
  <si>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</si>
  <si>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</si>
  <si>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</si>
  <si>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</si>
  <si>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</si>
  <si>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</si>
  <si>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</si>
  <si>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</si>
  <si>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</si>
  <si>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</si>
  <si>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</si>
  <si>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</si>
  <si>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</si>
  <si>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</si>
  <si>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</si>
  <si>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</si>
  <si>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</si>
  <si>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</si>
  <si>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</si>
  <si>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</si>
  <si>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</si>
  <si>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</si>
  <si>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</si>
  <si>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</si>
  <si>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</si>
  <si>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</si>
  <si>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</si>
  <si>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</si>
  <si>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</si>
  <si>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</si>
  <si>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</si>
  <si>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</si>
  <si>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</si>
  <si>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</si>
  <si>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</si>
  <si>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</si>
  <si>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</si>
  <si>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</si>
  <si>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</si>
  <si>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</si>
  <si>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</si>
  <si>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</si>
  <si>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</si>
  <si>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</si>
  <si>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</si>
  <si>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</si>
  <si>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</si>
  <si>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</si>
  <si>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</si>
  <si>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</si>
  <si>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</si>
  <si>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</si>
  <si>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</si>
  <si>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</si>
  <si>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</si>
  <si>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</si>
  <si>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</si>
  <si>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</si>
  <si>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</si>
  <si>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</si>
  <si>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</si>
  <si>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</si>
  <si>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</si>
  <si>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</si>
  <si>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</si>
  <si>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</si>
  <si>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</si>
  <si>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</si>
  <si>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</si>
  <si>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</si>
  <si>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</si>
  <si>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</si>
  <si>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</si>
  <si>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</si>
  <si>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</si>
  <si>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</si>
  <si>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</si>
  <si>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</si>
  <si>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</si>
  <si>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</si>
  <si>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</si>
  <si>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</si>
  <si>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</si>
  <si>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</si>
  <si>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</si>
  <si>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</si>
  <si>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</si>
  <si>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</si>
  <si>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</si>
  <si>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</si>
  <si>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</si>
  <si>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</si>
  <si>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</si>
  <si>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</si>
  <si>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</si>
  <si>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</si>
  <si>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</si>
  <si>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</si>
  <si>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</si>
  <si>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</si>
  <si>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</si>
  <si>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</si>
  <si>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</si>
  <si>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</si>
  <si>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</si>
  <si>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</si>
  <si>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</si>
  <si>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</si>
  <si>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</si>
  <si>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</si>
  <si>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</si>
  <si>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</si>
  <si>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</si>
  <si>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</si>
  <si>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</si>
  <si>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</si>
  <si>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</si>
  <si>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</si>
  <si>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</si>
  <si>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</si>
  <si>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</si>
  <si>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</si>
  <si>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</si>
  <si>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</si>
  <si>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</si>
  <si>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</si>
  <si>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</si>
  <si>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</si>
  <si>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</si>
  <si>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</si>
  <si>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</si>
  <si>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</si>
  <si>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</si>
  <si>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</si>
  <si>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</si>
  <si>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</si>
  <si>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</si>
  <si>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</si>
  <si>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</si>
  <si>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</si>
  <si>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</si>
  <si>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</si>
  <si>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</si>
  <si>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</si>
  <si>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</si>
  <si>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</si>
  <si>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</si>
  <si>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</si>
  <si>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</si>
  <si>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</si>
  <si>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</si>
  <si>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</si>
  <si>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</si>
  <si>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</si>
  <si>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</si>
  <si>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</si>
  <si>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</si>
  <si>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</si>
  <si>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</si>
  <si>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</si>
  <si>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</si>
  <si>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</si>
  <si>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</si>
  <si>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</si>
  <si>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</si>
  <si>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</si>
  <si>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</si>
  <si>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</si>
  <si>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</si>
  <si>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</si>
  <si>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</si>
  <si>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</si>
  <si>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</si>
  <si>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</si>
  <si>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</si>
  <si>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</si>
  <si>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</si>
  <si>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</si>
  <si>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</si>
  <si>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</si>
  <si>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</si>
  <si>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</si>
  <si>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</si>
  <si>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</si>
  <si>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</si>
  <si>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</si>
  <si>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</si>
  <si>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</si>
  <si>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</si>
  <si>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</si>
  <si>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</si>
  <si>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</si>
  <si>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</si>
  <si>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</si>
  <si>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</si>
  <si>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</si>
  <si>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</si>
  <si>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</si>
  <si>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</si>
  <si>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</si>
  <si>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</si>
  <si>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</si>
  <si>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</si>
  <si>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</si>
  <si>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</si>
  <si>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</si>
  <si>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</si>
  <si>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</si>
  <si>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</si>
  <si>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</si>
  <si>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</si>
  <si>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</si>
  <si>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</si>
  <si>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</si>
  <si>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</si>
  <si>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</si>
  <si>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</si>
  <si>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</si>
  <si>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</si>
  <si>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</si>
  <si>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</si>
  <si>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</si>
  <si>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</si>
  <si>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</si>
  <si>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</si>
  <si>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</si>
  <si>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</si>
  <si>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</si>
  <si>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</si>
  <si>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</si>
  <si>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</si>
  <si>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</si>
  <si>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</si>
  <si>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</si>
  <si>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</si>
  <si>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</si>
  <si>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</si>
  <si>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</si>
  <si>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</si>
  <si>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</si>
  <si>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</si>
  <si>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</si>
  <si>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</si>
  <si>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</si>
  <si>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</si>
  <si>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</si>
  <si>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</si>
  <si>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</si>
  <si>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</si>
  <si>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</si>
  <si>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</si>
  <si>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</si>
  <si>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</si>
  <si>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</si>
  <si>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</si>
  <si>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</si>
  <si>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</si>
  <si>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</si>
  <si>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</si>
  <si>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</si>
  <si>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</si>
  <si>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</si>
  <si>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</si>
  <si>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</si>
  <si>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</si>
  <si>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</si>
  <si>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</si>
  <si>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</si>
  <si>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</si>
  <si>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</si>
  <si>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</si>
  <si>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</si>
  <si>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</si>
  <si>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</si>
  <si>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</si>
  <si>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</si>
  <si>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</si>
  <si>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</si>
  <si>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</si>
  <si>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</si>
  <si>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</si>
  <si>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</si>
  <si>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</si>
  <si>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</si>
  <si>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</si>
  <si>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</si>
  <si>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</si>
  <si>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</si>
  <si>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</si>
  <si>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</si>
  <si>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</si>
  <si>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</si>
  <si>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</si>
  <si>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</si>
  <si>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</si>
  <si>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</si>
  <si>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</si>
  <si>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</si>
  <si>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</si>
  <si>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</si>
  <si>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</si>
  <si>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</si>
  <si>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</si>
  <si>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</si>
  <si>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</si>
  <si>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</si>
  <si>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</si>
  <si>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</si>
  <si>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</si>
  <si>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</si>
  <si>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</si>
  <si>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</si>
  <si>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</si>
  <si>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</si>
  <si>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</si>
  <si>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</si>
  <si>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</si>
  <si>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</si>
  <si>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</si>
  <si>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</si>
  <si>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</si>
  <si>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</si>
  <si>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</si>
  <si>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</si>
  <si>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</si>
  <si>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</si>
  <si>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</si>
  <si>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</si>
  <si>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</si>
  <si>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</si>
  <si>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</si>
  <si>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</si>
  <si>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</si>
  <si>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</si>
  <si>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</si>
  <si>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</si>
  <si>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</si>
  <si>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</si>
  <si>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</si>
  <si>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</si>
  <si>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</si>
  <si>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</si>
  <si>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</si>
  <si>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</si>
  <si>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</si>
  <si>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</si>
  <si>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</si>
  <si>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</si>
  <si>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</si>
  <si>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</si>
  <si>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</si>
  <si>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</si>
  <si>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</si>
  <si>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</si>
  <si>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</si>
  <si>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</si>
  <si>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</si>
  <si>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</si>
  <si>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</si>
  <si>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</si>
  <si>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</si>
  <si>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</si>
  <si>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</si>
  <si>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</si>
  <si>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</si>
  <si>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</si>
  <si>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</si>
  <si>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</si>
  <si>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</si>
  <si>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</si>
  <si>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</si>
  <si>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</si>
  <si>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</si>
  <si>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</si>
  <si>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</si>
  <si>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</si>
  <si>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</si>
  <si>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</si>
  <si>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</si>
  <si>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</si>
  <si>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</si>
  <si>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</si>
  <si>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</si>
  <si>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</si>
  <si>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</si>
  <si>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</si>
  <si>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</si>
  <si>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</si>
  <si>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</si>
  <si>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</si>
  <si>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</si>
  <si>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</si>
  <si>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</si>
  <si>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</si>
  <si>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</si>
  <si>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</si>
  <si>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</si>
  <si>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</si>
  <si>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</si>
  <si>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</si>
  <si>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</si>
  <si>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</si>
  <si>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</si>
  <si>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</si>
  <si>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</si>
  <si>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</si>
  <si>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</si>
  <si>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</si>
  <si>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</si>
  <si>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</si>
  <si>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</si>
  <si>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</si>
  <si>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</si>
  <si>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</si>
  <si>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</si>
  <si>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</si>
  <si>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</si>
  <si>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</si>
  <si>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</si>
  <si>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</si>
  <si>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</si>
  <si>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</si>
  <si>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</si>
  <si>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</si>
  <si>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</si>
  <si>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</si>
  <si>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</si>
  <si>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</si>
  <si>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</si>
  <si>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</si>
  <si>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</si>
  <si>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</si>
  <si>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</si>
  <si>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</si>
  <si>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</si>
  <si>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</si>
  <si>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</si>
  <si>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</si>
  <si>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</si>
  <si>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</si>
  <si>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</si>
  <si>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</si>
  <si>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</si>
  <si>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</si>
  <si>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</si>
  <si>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</si>
  <si>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</si>
  <si>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</si>
  <si>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</si>
  <si>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</si>
  <si>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</si>
  <si>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</si>
  <si>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</si>
  <si>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</si>
  <si>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</si>
  <si>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</si>
  <si>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</si>
  <si>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</si>
  <si>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</si>
  <si>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</si>
  <si>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</si>
  <si>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</si>
  <si>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</si>
  <si>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</si>
  <si>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</si>
  <si>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</si>
  <si>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</si>
  <si>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</si>
  <si>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</si>
  <si>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</si>
  <si>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</si>
  <si>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</si>
  <si>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</si>
  <si>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</si>
  <si>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</si>
  <si>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</si>
  <si>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</si>
  <si>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</si>
  <si>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</si>
  <si>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</si>
  <si>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</si>
  <si>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</si>
  <si>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</si>
  <si>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</si>
  <si>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</si>
  <si>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</si>
  <si>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</si>
  <si>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</si>
  <si>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</si>
  <si>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</si>
  <si>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</si>
  <si>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</si>
  <si>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</si>
  <si>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</si>
  <si>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</si>
  <si>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</si>
  <si>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</si>
  <si>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</si>
  <si>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</si>
  <si>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</si>
  <si>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</si>
  <si>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</si>
  <si>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</si>
  <si>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</si>
  <si>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</si>
  <si>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</si>
  <si>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</si>
  <si>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</si>
  <si>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</si>
  <si>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</si>
  <si>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</si>
  <si>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</si>
  <si>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</si>
  <si>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</si>
  <si>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</si>
  <si>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</si>
  <si>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</si>
  <si>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</si>
  <si>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</si>
  <si>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</si>
  <si>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</si>
  <si>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</si>
  <si>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</si>
  <si>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</si>
  <si>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</si>
  <si>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</si>
  <si>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</si>
  <si>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</si>
  <si>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</si>
  <si>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</si>
  <si>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</si>
  <si>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</si>
  <si>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</si>
  <si>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</si>
  <si>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</si>
  <si>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</si>
  <si>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</si>
  <si>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</si>
  <si>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</si>
  <si>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</si>
  <si>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</si>
  <si>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</si>
  <si>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</si>
  <si>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</si>
  <si>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</si>
  <si>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</si>
  <si>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</si>
  <si>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</si>
  <si>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</si>
  <si>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</si>
  <si>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</si>
  <si>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</si>
  <si>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</si>
  <si>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</si>
  <si>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</si>
  <si>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</si>
  <si>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</si>
  <si>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</si>
  <si>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</si>
  <si>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</si>
  <si>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</si>
  <si>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</si>
  <si>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</si>
  <si>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</si>
  <si>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</si>
  <si>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</si>
  <si>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</si>
  <si>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</si>
  <si>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</si>
  <si>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</si>
  <si>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</si>
  <si>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</si>
  <si>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</si>
  <si>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</si>
  <si>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</si>
  <si>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</si>
  <si>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</si>
  <si>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</si>
  <si>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</si>
  <si>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</si>
  <si>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</si>
  <si>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</si>
  <si>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</si>
  <si>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</si>
  <si>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</si>
  <si>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</si>
  <si>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</si>
  <si>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</si>
  <si>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</si>
  <si>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</si>
  <si>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</si>
  <si>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</si>
  <si>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</si>
  <si>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</si>
  <si>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</si>
  <si>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</si>
  <si>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</si>
  <si>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</si>
  <si>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</si>
  <si>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</si>
  <si>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</si>
  <si>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</si>
  <si>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</si>
  <si>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</si>
  <si>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</si>
  <si>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</si>
  <si>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</si>
  <si>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</si>
  <si>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</si>
  <si>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</si>
  <si>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</si>
  <si>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</si>
  <si>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</si>
  <si>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</si>
  <si>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</si>
  <si>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</si>
  <si>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</si>
  <si>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</si>
  <si>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</si>
  <si>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</si>
  <si>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</si>
  <si>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</si>
  <si>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</si>
  <si>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</si>
  <si>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</si>
  <si>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</si>
  <si>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</si>
  <si>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</si>
  <si>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</si>
  <si>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</si>
  <si>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</si>
  <si>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</si>
  <si>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</si>
  <si>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</si>
  <si>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</si>
  <si>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</si>
  <si>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</si>
  <si>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</si>
  <si>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</si>
  <si>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</si>
  <si>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</si>
  <si>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</si>
  <si>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</si>
  <si>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</si>
  <si>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</si>
  <si>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</si>
  <si>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</si>
  <si>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</si>
  <si>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</si>
  <si>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</si>
  <si>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</si>
  <si>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</si>
  <si>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</si>
  <si>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</si>
  <si>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</si>
  <si>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</si>
  <si>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</si>
  <si>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</si>
  <si>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</si>
  <si>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</si>
  <si>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</si>
  <si>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</si>
  <si>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</si>
  <si>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</si>
  <si>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</si>
  <si>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</si>
  <si>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</si>
  <si>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</si>
  <si>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</si>
  <si>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</si>
  <si>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</si>
  <si>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</si>
  <si>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</si>
  <si>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</si>
  <si>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</si>
  <si>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</si>
  <si>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</si>
  <si>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</si>
  <si>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</si>
  <si>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</si>
  <si>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</si>
  <si>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</si>
  <si>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</si>
  <si>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</si>
  <si>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</si>
  <si>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</si>
  <si>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</si>
  <si>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</si>
  <si>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</si>
  <si>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</si>
  <si>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</si>
  <si>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</si>
  <si>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</si>
  <si>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</si>
  <si>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</si>
  <si>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</si>
  <si>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</si>
  <si>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</si>
  <si>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</si>
  <si>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</si>
  <si>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</si>
  <si>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</si>
  <si>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</si>
  <si>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</si>
  <si>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</si>
  <si>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</si>
  <si>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</si>
  <si>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</si>
  <si>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</si>
  <si>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</si>
  <si>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</si>
  <si>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</si>
  <si>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</si>
  <si>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</si>
  <si>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</si>
  <si>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</si>
  <si>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</si>
  <si>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</si>
  <si>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</si>
  <si>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</si>
  <si>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</si>
  <si>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</si>
  <si>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</si>
  <si>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</si>
  <si>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</si>
  <si>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</si>
  <si>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</si>
  <si>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</si>
  <si>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</si>
  <si>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</si>
  <si>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</si>
  <si>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</si>
  <si>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</si>
  <si>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</si>
  <si>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</si>
  <si>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</si>
  <si>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</si>
  <si>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</si>
  <si>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</si>
  <si>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</si>
  <si>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</si>
  <si>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</si>
  <si>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</si>
  <si>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</si>
  <si>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</si>
  <si>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</si>
  <si>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</si>
  <si>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</si>
  <si>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</si>
  <si>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</si>
  <si>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</si>
  <si>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</si>
  <si>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</si>
  <si>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</si>
  <si>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</si>
  <si>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</si>
  <si>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</si>
  <si>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</si>
  <si>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</si>
  <si>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</si>
  <si>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</si>
  <si>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</si>
  <si>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</si>
  <si>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</si>
  <si>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</si>
  <si>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</si>
  <si>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</si>
  <si>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</si>
  <si>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</si>
  <si>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</si>
  <si>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</si>
  <si>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</si>
  <si>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</si>
  <si>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</si>
  <si>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</si>
  <si>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</si>
  <si>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</si>
  <si>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</si>
  <si>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</si>
  <si>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</si>
  <si>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</si>
  <si>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</si>
  <si>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</si>
  <si>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</si>
  <si>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</si>
  <si>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</si>
  <si>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</si>
  <si>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</si>
  <si>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</si>
  <si>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</si>
  <si>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</si>
  <si>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</si>
  <si>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</si>
  <si>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</si>
  <si>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</si>
  <si>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</si>
  <si>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</si>
  <si>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</si>
  <si>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</si>
  <si>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</si>
  <si>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</si>
  <si>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</si>
  <si>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</si>
  <si>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</si>
  <si>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</si>
  <si>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</si>
  <si>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</si>
  <si>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</si>
  <si>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</si>
  <si>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</si>
  <si>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</si>
  <si>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</si>
  <si>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</si>
  <si>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</si>
  <si>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</si>
  <si>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</si>
  <si>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</si>
  <si>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</si>
  <si>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</si>
  <si>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</si>
  <si>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</si>
  <si>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</si>
  <si>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</si>
  <si>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</si>
  <si>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</si>
  <si>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</si>
  <si>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</si>
  <si>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</si>
  <si>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</si>
  <si>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</si>
  <si>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</si>
  <si>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</si>
  <si>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</si>
  <si>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</si>
  <si>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</si>
  <si>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</si>
  <si>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</si>
  <si>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</si>
  <si>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</si>
  <si>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</si>
  <si>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</si>
  <si>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</si>
  <si>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</si>
  <si>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</si>
  <si>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</si>
  <si>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</si>
  <si>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</si>
  <si>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</si>
  <si>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</si>
  <si>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</si>
  <si>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</si>
  <si>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</si>
  <si>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</si>
  <si>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</si>
  <si>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</si>
  <si>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</si>
  <si>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</si>
  <si>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</si>
  <si>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</si>
  <si>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</si>
  <si>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</si>
  <si>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</si>
  <si>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</si>
  <si>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</si>
  <si>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</si>
  <si>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</si>
  <si>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</si>
  <si>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</si>
  <si>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</si>
  <si>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</si>
  <si>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</si>
  <si>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</si>
  <si>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</si>
  <si>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</si>
  <si>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</si>
  <si>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</si>
  <si>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</si>
  <si>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</si>
  <si>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</si>
  <si>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</si>
  <si>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</si>
  <si>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</si>
  <si>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</si>
  <si>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</si>
  <si>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</si>
  <si>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</si>
  <si>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</si>
  <si>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</si>
  <si>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</si>
  <si>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</si>
  <si>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</si>
  <si>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</si>
  <si>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</si>
  <si>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</si>
  <si>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</si>
  <si>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</si>
  <si>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</si>
  <si>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</si>
  <si>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</si>
  <si>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</si>
  <si>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</si>
  <si>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</si>
  <si>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</si>
  <si>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</si>
  <si>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</si>
  <si>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</si>
  <si>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</si>
  <si>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</si>
  <si>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</si>
  <si>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</si>
  <si>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</si>
  <si>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</si>
  <si>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</si>
  <si>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</si>
  <si>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</si>
  <si>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</si>
  <si>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</si>
  <si>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</si>
  <si>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</si>
  <si>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</si>
  <si>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</si>
  <si>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</si>
  <si>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</si>
  <si>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</si>
  <si>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</si>
  <si>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</si>
  <si>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</si>
  <si>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</si>
  <si>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</si>
  <si>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</si>
  <si>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</si>
  <si>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</si>
  <si>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</si>
  <si>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</si>
  <si>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</si>
  <si>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</si>
  <si>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</si>
  <si>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</si>
  <si>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</si>
  <si>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</si>
  <si>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</si>
  <si>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</si>
  <si>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</si>
  <si>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</si>
  <si>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</si>
  <si>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</si>
  <si>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</si>
  <si>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</si>
  <si>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</si>
  <si>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</si>
  <si>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</si>
  <si>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</si>
  <si>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</si>
  <si>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</si>
  <si>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</si>
  <si>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</si>
  <si>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</si>
  <si>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</si>
  <si>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</si>
  <si>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</si>
  <si>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</si>
  <si>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</si>
  <si>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</si>
  <si>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</si>
  <si>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</si>
  <si>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</si>
  <si>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</si>
  <si>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</si>
  <si>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</si>
  <si>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</si>
  <si>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</si>
  <si>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</si>
  <si>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</si>
  <si>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</si>
  <si>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</si>
  <si>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</si>
  <si>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</si>
  <si>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</si>
  <si>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</si>
  <si>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</si>
  <si>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</si>
  <si>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</si>
  <si>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</si>
  <si>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</si>
  <si>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</si>
  <si>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</si>
  <si>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</si>
  <si>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</si>
  <si>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</si>
  <si>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</si>
  <si>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</si>
  <si>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</si>
  <si>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</si>
  <si>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</si>
  <si>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</si>
  <si>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</si>
  <si>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</si>
  <si>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</si>
  <si>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</si>
  <si>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</si>
  <si>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</si>
  <si>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</si>
  <si>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</si>
  <si>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</si>
  <si>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</si>
  <si>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</si>
  <si>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</si>
  <si>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</si>
  <si>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</si>
  <si>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</si>
  <si>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</si>
  <si>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</si>
  <si>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</si>
  <si>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</si>
  <si>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</si>
  <si>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</si>
  <si>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</si>
  <si>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</si>
  <si>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</si>
  <si>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</si>
  <si>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</si>
  <si>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</si>
  <si>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</si>
  <si>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</si>
  <si>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</si>
  <si>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</si>
  <si>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</si>
  <si>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</si>
  <si>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</si>
  <si>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</si>
  <si>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</si>
  <si>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</si>
  <si>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</si>
  <si>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</si>
  <si>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</si>
  <si>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</si>
  <si>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</si>
  <si>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</si>
  <si>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</si>
  <si>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</si>
  <si>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</si>
  <si>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</si>
  <si>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</si>
  <si>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</si>
  <si>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</si>
  <si>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</si>
  <si>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</si>
  <si>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</si>
  <si>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</si>
  <si>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</si>
  <si>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</si>
  <si>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</si>
  <si>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</si>
  <si>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</si>
  <si>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</si>
  <si>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</si>
  <si>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</si>
  <si>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</si>
  <si>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</si>
  <si>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</si>
  <si>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</si>
  <si>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</si>
  <si>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</si>
  <si>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</si>
  <si>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</si>
  <si>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</si>
  <si>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</si>
  <si>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</si>
  <si>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</si>
  <si>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</si>
  <si>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</si>
  <si>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</si>
  <si>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</si>
  <si>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</si>
  <si>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</si>
  <si>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</si>
  <si>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</si>
  <si>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</si>
  <si>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</si>
  <si>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</si>
  <si>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</si>
  <si>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</si>
  <si>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</si>
  <si>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</si>
  <si>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</si>
  <si>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</si>
  <si>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</si>
  <si>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</si>
  <si>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</si>
  <si>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</si>
  <si>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</si>
  <si>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</si>
  <si>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</si>
  <si>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</si>
  <si>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</si>
  <si>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</si>
  <si>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</si>
  <si>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</si>
  <si>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</si>
  <si>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</si>
  <si>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</si>
  <si>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</si>
  <si>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</si>
  <si>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</si>
  <si>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</si>
  <si>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</si>
  <si>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</si>
  <si>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</si>
  <si>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</si>
  <si>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</si>
  <si>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</si>
  <si>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</si>
  <si>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</si>
  <si>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</si>
  <si>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</si>
  <si>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</si>
  <si>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</si>
  <si>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</si>
  <si>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</si>
  <si>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</si>
  <si>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</si>
  <si>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</si>
  <si>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</si>
  <si>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</si>
  <si>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</si>
  <si>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</si>
  <si>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</si>
  <si>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</si>
  <si>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</si>
  <si>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</si>
  <si>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</si>
  <si>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</si>
  <si>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</si>
  <si>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</si>
  <si>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</si>
  <si>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</si>
  <si>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</si>
  <si>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</si>
  <si>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</si>
  <si>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</si>
  <si>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</si>
  <si>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</si>
  <si>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</si>
  <si>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</si>
  <si>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</si>
  <si>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</si>
  <si>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</si>
  <si>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</si>
  <si>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</si>
  <si>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</si>
  <si>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</si>
  <si>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</si>
  <si>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</si>
  <si>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</si>
  <si>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</si>
  <si>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</si>
  <si>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</si>
  <si>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</si>
  <si>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</si>
  <si>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</si>
  <si>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</si>
  <si>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</si>
  <si>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</si>
  <si>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</si>
  <si>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</si>
  <si>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</si>
  <si>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</si>
  <si>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</si>
  <si>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</si>
  <si>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</si>
  <si>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</si>
  <si>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</si>
  <si>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</si>
  <si>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</si>
  <si>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</si>
  <si>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</si>
  <si>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</si>
  <si>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</si>
  <si>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</si>
  <si>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</si>
  <si>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</si>
  <si>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</si>
  <si>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</si>
  <si>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</si>
  <si>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</si>
  <si>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</si>
  <si>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</si>
  <si>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</si>
  <si>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</si>
  <si>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</si>
  <si>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</si>
  <si>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</si>
  <si>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</si>
  <si>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</si>
  <si>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</si>
  <si>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</si>
  <si>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</si>
  <si>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</si>
  <si>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</si>
  <si>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</si>
  <si>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</si>
  <si>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</si>
  <si>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</si>
  <si>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</si>
  <si>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</si>
  <si>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</si>
  <si>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</si>
  <si>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</si>
  <si>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</si>
  <si>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</si>
  <si>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</si>
  <si>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</si>
  <si>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</si>
  <si>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</si>
  <si>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</si>
  <si>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</si>
  <si>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</si>
  <si>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</si>
  <si>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</si>
  <si>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</si>
  <si>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</si>
  <si>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</si>
  <si>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</si>
  <si>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</si>
  <si>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</si>
  <si>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</si>
  <si>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</si>
  <si>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</si>
  <si>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</si>
  <si>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</si>
  <si>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</si>
  <si>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</si>
  <si>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</si>
  <si>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</si>
  <si>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</si>
  <si>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</si>
  <si>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</si>
  <si>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</si>
  <si>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</si>
  <si>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</si>
  <si>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</si>
  <si>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</si>
  <si>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</si>
  <si>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</si>
  <si>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</si>
  <si>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</si>
  <si>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</si>
  <si>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</si>
  <si>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</si>
  <si>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</si>
  <si>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</si>
  <si>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</si>
  <si>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</si>
  <si>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</si>
  <si>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</si>
  <si>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</si>
  <si>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</si>
  <si>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</si>
  <si>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</si>
  <si>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</si>
  <si>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</si>
  <si>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</si>
  <si>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</si>
  <si>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</si>
  <si>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</si>
  <si>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</si>
  <si>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</si>
  <si>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</si>
  <si>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</si>
  <si>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</si>
  <si>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</si>
  <si>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</si>
  <si>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</si>
  <si>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</si>
  <si>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</si>
  <si>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</si>
  <si>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</si>
  <si>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</si>
  <si>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</si>
  <si>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</si>
  <si>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</si>
  <si>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</si>
  <si>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</si>
  <si>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</si>
  <si>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</si>
  <si>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</si>
  <si>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</si>
  <si>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</si>
  <si>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</si>
  <si>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</si>
  <si>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</si>
  <si>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</si>
  <si>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</si>
  <si>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</si>
  <si>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</si>
  <si>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</si>
  <si>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</si>
  <si>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</si>
  <si>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</si>
  <si>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</si>
  <si>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</si>
  <si>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</si>
  <si>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</si>
  <si>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</si>
  <si>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</si>
  <si>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</si>
  <si>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</si>
  <si>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</si>
  <si>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</si>
  <si>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</si>
  <si>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</si>
  <si>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</si>
  <si>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</si>
  <si>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</si>
  <si>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</si>
  <si>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</si>
  <si>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</si>
  <si>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</si>
  <si>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</si>
  <si>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</si>
  <si>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</si>
  <si>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</si>
  <si>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</si>
  <si>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</si>
  <si>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</si>
  <si>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</si>
  <si>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</si>
  <si>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</si>
  <si>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</si>
  <si>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</si>
  <si>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</si>
  <si>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</si>
  <si>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</si>
  <si>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</si>
  <si>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</si>
  <si>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</si>
  <si>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</si>
  <si>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</si>
  <si>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</si>
  <si>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</si>
  <si>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</si>
  <si>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</si>
  <si>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</si>
  <si>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</si>
  <si>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</si>
  <si>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</si>
  <si>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</si>
  <si>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</si>
  <si>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</si>
  <si>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</si>
  <si>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</si>
  <si>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</si>
  <si>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</si>
  <si>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</si>
  <si>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</si>
  <si>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</si>
  <si>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</si>
  <si>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</si>
  <si>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</si>
  <si>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</si>
  <si>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</si>
  <si>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</si>
  <si>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</si>
  <si>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</si>
  <si>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</si>
  <si>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</si>
  <si>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</si>
  <si>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</si>
  <si>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</si>
  <si>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</si>
  <si>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</si>
  <si>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</si>
  <si>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</si>
  <si>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</si>
  <si>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</si>
  <si>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</si>
  <si>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</si>
  <si>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</si>
  <si>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</si>
  <si>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</si>
  <si>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</si>
  <si>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</si>
  <si>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</si>
  <si>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</si>
  <si>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</si>
  <si>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</si>
  <si>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</si>
  <si>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</si>
  <si>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</si>
  <si>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</si>
  <si>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</si>
  <si>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</si>
  <si>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</si>
  <si>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</si>
  <si>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</si>
  <si>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</si>
  <si>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</si>
  <si>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</si>
  <si>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</si>
  <si>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</si>
  <si>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</si>
  <si>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</si>
  <si>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</si>
  <si>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</si>
  <si>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</si>
  <si>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</si>
  <si>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</si>
  <si>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</si>
  <si>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</si>
  <si>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</si>
  <si>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</si>
  <si>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</si>
  <si>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</si>
  <si>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</si>
  <si>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</si>
  <si>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</si>
  <si>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</si>
  <si>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</si>
  <si>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</si>
  <si>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</si>
  <si>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</si>
  <si>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</si>
  <si>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</si>
  <si>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</si>
  <si>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</si>
  <si>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</si>
  <si>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</si>
  <si>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</si>
  <si>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</si>
  <si>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</si>
  <si>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</si>
  <si>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</si>
  <si>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</si>
  <si>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</si>
  <si>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</si>
  <si>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</si>
  <si>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</si>
  <si>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</si>
  <si>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</si>
  <si>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</si>
  <si>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</si>
  <si>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</si>
  <si>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</si>
  <si>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</si>
  <si>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</si>
  <si>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</si>
  <si>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</si>
  <si>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</si>
  <si>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</si>
  <si>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</si>
  <si>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</si>
  <si>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</si>
  <si>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</si>
  <si>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</si>
  <si>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</si>
  <si>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</si>
  <si>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</si>
  <si>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</si>
  <si>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</si>
  <si>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</si>
  <si>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</si>
  <si>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</si>
  <si>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</si>
  <si>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</si>
  <si>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</si>
  <si>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</si>
  <si>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</si>
  <si>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</si>
  <si>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</si>
  <si>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</si>
  <si>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</si>
  <si>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</si>
  <si>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</si>
  <si>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</si>
  <si>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</si>
  <si>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</si>
  <si>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</si>
  <si>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</si>
  <si>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</si>
  <si>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</si>
  <si>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</si>
  <si>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</si>
  <si>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</si>
  <si>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</si>
  <si>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</si>
  <si>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</si>
  <si>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</si>
  <si>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</si>
  <si>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</si>
  <si>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</si>
  <si>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</si>
  <si>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</si>
  <si>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</si>
  <si>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</si>
  <si>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</si>
  <si>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</si>
  <si>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</si>
  <si>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</si>
  <si>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</si>
  <si>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</si>
  <si>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</si>
  <si>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</si>
  <si>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</si>
  <si>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</si>
  <si>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</si>
  <si>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</si>
  <si>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</si>
  <si>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</si>
  <si>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</si>
  <si>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</si>
  <si>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</si>
  <si>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</si>
  <si>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</si>
  <si>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</si>
  <si>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</si>
  <si>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</si>
  <si>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</si>
  <si>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</si>
  <si>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</si>
  <si>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</si>
  <si>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</si>
  <si>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</si>
  <si>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</si>
  <si>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</si>
  <si>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</si>
  <si>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</si>
  <si>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</si>
  <si>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</si>
  <si>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</si>
  <si>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</si>
  <si>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</si>
  <si>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</si>
  <si>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</si>
  <si>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</si>
  <si>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</si>
  <si>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</si>
  <si>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</si>
  <si>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</si>
  <si>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</si>
  <si>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</si>
  <si>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</si>
  <si>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</si>
  <si>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</si>
  <si>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</si>
  <si>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</si>
  <si>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</si>
  <si>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</si>
  <si>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</si>
  <si>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</si>
  <si>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</si>
  <si>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</si>
  <si>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</si>
  <si>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</si>
  <si>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</si>
  <si>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</si>
  <si>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</si>
  <si>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</si>
  <si>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</si>
  <si>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</si>
  <si>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</si>
  <si>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</si>
  <si>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</si>
  <si>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</si>
  <si>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</si>
  <si>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</si>
  <si>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</si>
  <si>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</si>
  <si>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</si>
  <si>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</si>
  <si>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</si>
  <si>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</si>
  <si>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</si>
  <si>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</si>
  <si>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</si>
  <si>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</si>
  <si>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</si>
  <si>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</si>
  <si>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</si>
  <si>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</si>
  <si>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</si>
  <si>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</si>
  <si>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</si>
  <si>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</si>
  <si>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</si>
  <si>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</si>
  <si>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</si>
  <si>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</si>
  <si>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</si>
  <si>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</si>
  <si>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</si>
  <si>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</si>
  <si>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</si>
  <si>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</si>
  <si>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</si>
  <si>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</si>
  <si>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</si>
  <si>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</si>
  <si>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</si>
  <si>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</si>
  <si>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</si>
  <si>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</si>
  <si>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</si>
  <si>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</si>
  <si>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</si>
  <si>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</si>
  <si>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</si>
  <si>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</si>
  <si>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</si>
  <si>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</si>
  <si>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</si>
  <si>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</si>
  <si>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</si>
  <si>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</si>
  <si>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</si>
  <si>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</si>
  <si>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</si>
  <si>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</si>
  <si>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</si>
  <si>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</si>
  <si>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</si>
  <si>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</si>
  <si>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</si>
  <si>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</si>
  <si>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</si>
  <si>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</si>
  <si>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</si>
  <si>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</si>
  <si>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</si>
  <si>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</si>
  <si>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</si>
  <si>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</si>
  <si>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</si>
  <si>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</si>
  <si>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</si>
  <si>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</si>
  <si>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</si>
  <si>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</si>
  <si>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</si>
  <si>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</si>
  <si>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</si>
  <si>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</si>
  <si>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</si>
  <si>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</si>
  <si>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</si>
  <si>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</si>
  <si>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</si>
  <si>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</si>
  <si>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</si>
  <si>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</si>
  <si>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</si>
  <si>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</si>
  <si>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</si>
  <si>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</si>
  <si>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</si>
  <si>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</si>
  <si>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</si>
  <si>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</si>
  <si>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</si>
  <si>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</si>
  <si>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</si>
  <si>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</si>
  <si>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</si>
  <si>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</si>
  <si>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</si>
  <si>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</si>
  <si>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</si>
  <si>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</si>
  <si>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</si>
  <si>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</si>
  <si>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</si>
  <si>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</si>
  <si>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</si>
  <si>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</si>
  <si>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</si>
  <si>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</si>
  <si>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</si>
  <si>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</si>
  <si>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</si>
  <si>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</si>
  <si>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</si>
  <si>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</si>
  <si>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</si>
  <si>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</si>
  <si>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</si>
  <si>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</si>
  <si>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</si>
  <si>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</si>
  <si>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</si>
  <si>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</si>
  <si>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</si>
  <si>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</si>
  <si>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</si>
  <si>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</si>
  <si>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</si>
  <si>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</si>
  <si>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</si>
  <si>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</si>
  <si>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</si>
  <si>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</si>
  <si>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</si>
  <si>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</si>
  <si>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</si>
  <si>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</si>
  <si>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</si>
  <si>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</si>
  <si>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</si>
  <si>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</si>
  <si>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</si>
  <si>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</si>
  <si>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</si>
  <si>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</si>
  <si>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</si>
  <si>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</si>
  <si>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</si>
  <si>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</si>
  <si>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</si>
  <si>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</si>
  <si>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</si>
  <si>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</si>
  <si>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</si>
  <si>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</si>
  <si>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</si>
  <si>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</si>
  <si>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</si>
  <si>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</si>
  <si>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</si>
  <si>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</si>
  <si>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</si>
  <si>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</si>
  <si>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</si>
  <si>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</si>
  <si>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</si>
  <si>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</si>
  <si>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</si>
  <si>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</si>
  <si>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</si>
  <si>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</si>
  <si>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</si>
  <si>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</si>
  <si>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</si>
  <si>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</si>
  <si>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</si>
  <si>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</si>
  <si>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</si>
  <si>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</si>
  <si>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</si>
  <si>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</si>
  <si>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</si>
  <si>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</si>
  <si>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</si>
  <si>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</si>
  <si>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</si>
  <si>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</si>
  <si>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</si>
  <si>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</si>
  <si>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</si>
  <si>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</si>
  <si>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</si>
  <si>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</si>
  <si>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</si>
  <si>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</si>
  <si>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</si>
  <si>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</si>
  <si>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</si>
  <si>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</si>
  <si>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</si>
  <si>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</si>
  <si>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</si>
  <si>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</si>
  <si>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</si>
  <si>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</si>
  <si>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</si>
  <si>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</si>
  <si>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</si>
  <si>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</si>
  <si>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</si>
  <si>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</si>
  <si>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</si>
  <si>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</si>
  <si>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</si>
  <si>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</si>
  <si>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</si>
  <si>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</si>
  <si>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</si>
  <si>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</si>
  <si>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</si>
  <si>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</si>
  <si>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</si>
  <si>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</si>
  <si>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</si>
  <si>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</si>
  <si>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</si>
  <si>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</si>
  <si>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</si>
  <si>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</si>
  <si>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</si>
  <si>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</si>
  <si>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</si>
  <si>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</si>
  <si>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</si>
  <si>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</si>
  <si>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</si>
  <si>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</si>
  <si>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</si>
  <si>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</si>
  <si>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</si>
  <si>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</si>
  <si>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</si>
  <si>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</si>
  <si>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</si>
  <si>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</si>
  <si>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</si>
  <si>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</si>
  <si>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</si>
  <si>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</si>
  <si>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</si>
  <si>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</si>
  <si>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</si>
  <si>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</si>
  <si>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</si>
  <si>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</si>
  <si>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</si>
  <si>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</si>
  <si>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</si>
  <si>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</si>
  <si>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</si>
  <si>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</si>
  <si>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</si>
  <si>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</si>
  <si>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</si>
  <si>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</si>
  <si>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</si>
  <si>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</si>
  <si>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</si>
  <si>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</si>
  <si>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</si>
  <si>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</si>
  <si>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</si>
  <si>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</si>
  <si>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</si>
  <si>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</si>
  <si>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</si>
  <si>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</si>
  <si>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</si>
  <si>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</si>
  <si>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</si>
  <si>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</si>
  <si>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</si>
  <si>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</si>
  <si>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</si>
  <si>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</si>
  <si>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</si>
  <si>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</si>
  <si>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</si>
  <si>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</si>
  <si>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</si>
  <si>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</si>
  <si>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</si>
  <si>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</si>
  <si>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</si>
  <si>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</si>
  <si>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</si>
  <si>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</si>
  <si>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</si>
  <si>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</si>
  <si>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</si>
  <si>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</si>
  <si>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</si>
  <si>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</si>
  <si>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</si>
  <si>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</si>
  <si>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</si>
  <si>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</si>
  <si>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</si>
  <si>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</si>
  <si>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</si>
  <si>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</si>
  <si>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</si>
  <si>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</si>
  <si>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</si>
  <si>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</si>
  <si>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</si>
  <si>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</si>
  <si>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</si>
  <si>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</si>
  <si>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</si>
  <si>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</si>
  <si>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</si>
  <si>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</si>
  <si>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</si>
  <si>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</si>
  <si>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</si>
  <si>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</si>
  <si>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</si>
  <si>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</si>
  <si>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</si>
  <si>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</si>
  <si>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</si>
  <si>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</si>
  <si>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</si>
  <si>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</si>
  <si>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</si>
  <si>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</si>
  <si>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</si>
  <si>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</si>
  <si>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</si>
  <si>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</si>
  <si>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</si>
  <si>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</si>
  <si>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</si>
  <si>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</si>
  <si>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</si>
  <si>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</si>
  <si>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</si>
  <si>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</si>
  <si>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</si>
  <si>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</si>
  <si>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</si>
  <si>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</si>
  <si>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</si>
  <si>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</si>
  <si>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</si>
  <si>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</si>
  <si>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</si>
  <si>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</si>
  <si>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</si>
  <si>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</si>
  <si>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</si>
  <si>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</si>
  <si>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</si>
  <si>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</si>
  <si>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</si>
  <si>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</si>
  <si>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</si>
  <si>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</si>
  <si>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</si>
  <si>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</si>
  <si>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</si>
  <si>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</si>
  <si>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</si>
  <si>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</si>
  <si>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</si>
  <si>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</si>
  <si>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</si>
  <si>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</si>
  <si>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</si>
  <si>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</si>
  <si>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</si>
  <si>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</si>
  <si>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</si>
  <si>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</si>
  <si>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</si>
  <si>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</si>
  <si>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</si>
  <si>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</si>
  <si>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</si>
  <si>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</si>
  <si>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</si>
  <si>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</si>
  <si>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</si>
  <si>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</si>
  <si>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</si>
  <si>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</si>
  <si>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</si>
  <si>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</si>
  <si>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</si>
  <si>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</si>
  <si>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</si>
  <si>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</si>
  <si>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</si>
  <si>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</si>
  <si>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</si>
  <si>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</si>
  <si>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</si>
  <si>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</si>
  <si>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</si>
  <si>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</si>
  <si>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</si>
  <si>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</si>
  <si>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</si>
  <si>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</si>
  <si>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</si>
  <si>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</si>
  <si>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</si>
  <si>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</si>
  <si>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</si>
  <si>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</si>
  <si>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</si>
  <si>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</si>
  <si>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</si>
  <si>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</si>
  <si>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</si>
  <si>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</si>
  <si>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</si>
  <si>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</si>
  <si>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</si>
  <si>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</si>
  <si>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</si>
  <si>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</si>
  <si>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</si>
  <si>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</si>
  <si>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</si>
  <si>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</si>
  <si>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</si>
  <si>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</si>
  <si>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</si>
  <si>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</si>
  <si>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</si>
  <si>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</si>
  <si>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</si>
  <si>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</si>
  <si>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</si>
  <si>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</si>
  <si>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</si>
  <si>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</si>
  <si>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</si>
  <si>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</si>
  <si>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</si>
  <si>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</si>
  <si>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</si>
  <si>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</si>
  <si>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</si>
  <si>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</si>
  <si>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</si>
  <si>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</si>
  <si>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</si>
  <si>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</si>
  <si>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</si>
  <si>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</si>
  <si>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</si>
  <si>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</si>
  <si>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</si>
  <si>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</si>
  <si>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</si>
  <si>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</si>
  <si>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</si>
  <si>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</si>
  <si>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</si>
  <si>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</si>
  <si>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</si>
  <si>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</si>
  <si>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</si>
  <si>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</si>
  <si>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</si>
  <si>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</si>
  <si>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</si>
  <si>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</si>
  <si>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</si>
  <si>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</si>
  <si>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</si>
  <si>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</si>
  <si>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</si>
  <si>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</si>
  <si>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</si>
  <si>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</si>
  <si>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</si>
  <si>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</si>
  <si>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</si>
  <si>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</si>
  <si>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</si>
  <si>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</si>
  <si>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</si>
  <si>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</si>
  <si>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</si>
  <si>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</si>
  <si>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</si>
  <si>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</si>
  <si>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</si>
  <si>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</si>
  <si>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</si>
  <si>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</si>
  <si>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</si>
  <si>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</si>
  <si>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</si>
  <si>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</si>
  <si>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</si>
  <si>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</si>
  <si>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</si>
  <si>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</si>
  <si>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</si>
  <si>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</si>
  <si>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</si>
  <si>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</si>
  <si>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</si>
  <si>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</si>
  <si>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</si>
  <si>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</si>
  <si>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</si>
  <si>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</si>
  <si>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</si>
  <si>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</si>
  <si>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</si>
  <si>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</si>
  <si>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</si>
  <si>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</si>
  <si>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</si>
  <si>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</si>
  <si>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</si>
  <si>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</si>
  <si>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</si>
  <si>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</si>
  <si>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</si>
  <si>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</si>
  <si>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</si>
  <si>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</si>
  <si>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</si>
  <si>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</si>
  <si>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</si>
  <si>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</si>
  <si>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</si>
  <si>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</si>
  <si>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</si>
  <si>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</si>
  <si>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</si>
  <si>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</si>
  <si>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</si>
  <si>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</si>
  <si>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</si>
  <si>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</si>
  <si>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</si>
  <si>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</si>
  <si>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</si>
  <si>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</si>
  <si>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</si>
  <si>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</si>
  <si>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</si>
  <si>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</si>
  <si>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</si>
  <si>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</si>
  <si>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</si>
  <si>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</si>
  <si>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</si>
  <si>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</si>
  <si>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</si>
  <si>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</si>
  <si>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</si>
  <si>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</si>
  <si>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</si>
  <si>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</si>
  <si>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</si>
  <si>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</si>
  <si>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</si>
  <si>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</si>
  <si>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</si>
  <si>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</si>
  <si>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</si>
  <si>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</si>
  <si>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</si>
  <si>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</si>
  <si>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</si>
  <si>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</si>
  <si>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</si>
  <si>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</si>
  <si>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</si>
  <si>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</si>
  <si>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</si>
  <si>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</si>
  <si>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</si>
  <si>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</si>
  <si>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</si>
  <si>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</si>
  <si>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</si>
  <si>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</si>
  <si>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</si>
  <si>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</si>
  <si>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</si>
  <si>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</si>
  <si>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</si>
  <si>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</si>
  <si>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</si>
  <si>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</si>
  <si>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</si>
  <si>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</si>
  <si>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</si>
  <si>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</si>
  <si>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</si>
  <si>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</si>
  <si>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</si>
  <si>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</si>
  <si>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</si>
  <si>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</si>
  <si>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</si>
  <si>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</si>
  <si>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</si>
  <si>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</si>
  <si>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</si>
  <si>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</si>
  <si>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</si>
  <si>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</si>
  <si>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</si>
  <si>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</si>
  <si>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</si>
  <si>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</si>
  <si>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</si>
  <si>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</si>
  <si>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</si>
  <si>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</si>
  <si>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</si>
  <si>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</si>
  <si>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</si>
  <si>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</si>
  <si>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</si>
  <si>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</si>
  <si>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</si>
  <si>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</si>
  <si>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</si>
  <si>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</si>
  <si>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</si>
  <si>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</si>
  <si>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</si>
  <si>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</si>
  <si>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</si>
  <si>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</si>
  <si>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</si>
  <si>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</si>
  <si>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</si>
  <si>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</si>
  <si>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</si>
  <si>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</si>
  <si>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</si>
  <si>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</si>
  <si>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</si>
  <si>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</si>
  <si>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</si>
  <si>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</si>
  <si>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</si>
  <si>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</si>
  <si>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</si>
  <si>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</si>
  <si>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</si>
  <si>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</si>
  <si>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</si>
  <si>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</si>
  <si>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</si>
  <si>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</si>
  <si>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</si>
  <si>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</si>
  <si>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</si>
  <si>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</si>
  <si>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</si>
  <si>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</si>
  <si>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</si>
  <si>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</si>
  <si>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</si>
  <si>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</si>
  <si>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</si>
  <si>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</si>
  <si>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</si>
  <si>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</si>
  <si>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</si>
  <si>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</si>
  <si>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</si>
  <si>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</si>
  <si>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</si>
  <si>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</si>
  <si>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</si>
  <si>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</si>
  <si>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</si>
  <si>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</si>
  <si>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</si>
  <si>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</si>
  <si>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</si>
  <si>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</si>
  <si>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</si>
  <si>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</si>
  <si>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</si>
  <si>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</si>
  <si>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</si>
  <si>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</si>
  <si>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</si>
  <si>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</si>
  <si>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</si>
  <si>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</si>
  <si>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</si>
  <si>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</si>
  <si>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</si>
  <si>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</si>
  <si>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</si>
  <si>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</si>
  <si>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</si>
  <si>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</si>
  <si>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</si>
  <si>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</si>
  <si>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</si>
  <si>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</si>
  <si>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</si>
  <si>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</si>
  <si>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</si>
  <si>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</si>
  <si>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</si>
  <si>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</si>
  <si>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</si>
  <si>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</si>
  <si>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</si>
  <si>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</si>
  <si>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</si>
  <si>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</si>
  <si>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</si>
  <si>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</si>
  <si>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</si>
  <si>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</si>
  <si>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</si>
  <si>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</si>
  <si>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</si>
  <si>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</si>
  <si>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</si>
  <si>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</si>
  <si>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</si>
  <si>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</si>
  <si>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</si>
  <si>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</si>
  <si>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</si>
  <si>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</si>
  <si>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</si>
  <si>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</si>
  <si>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</si>
  <si>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</si>
  <si>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</si>
  <si>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</si>
  <si>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</si>
  <si>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</si>
  <si>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</si>
  <si>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</si>
  <si>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</si>
  <si>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</si>
  <si>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</si>
  <si>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</si>
  <si>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</si>
  <si>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</si>
  <si>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</si>
  <si>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</si>
  <si>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</si>
  <si>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</si>
  <si>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</si>
  <si>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</si>
  <si>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</si>
  <si>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</si>
  <si>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</si>
  <si>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</si>
  <si>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</si>
  <si>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</si>
  <si>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</si>
  <si>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</si>
  <si>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</si>
  <si>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</si>
  <si>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</si>
  <si>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</si>
  <si>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</si>
  <si>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</si>
  <si>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</si>
  <si>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</si>
  <si>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</si>
  <si>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</si>
  <si>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</si>
  <si>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</si>
  <si>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</si>
  <si>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</si>
  <si>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</si>
  <si>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</si>
  <si>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</si>
  <si>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</si>
  <si>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</si>
  <si>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</si>
  <si>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</si>
  <si>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</si>
  <si>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</si>
  <si>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</si>
  <si>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</si>
  <si>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</si>
  <si>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</si>
  <si>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</si>
  <si>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</si>
  <si>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</si>
  <si>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</si>
  <si>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</si>
  <si>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</si>
  <si>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</si>
  <si>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</si>
  <si>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</si>
  <si>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</si>
  <si>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</si>
  <si>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</si>
  <si>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</si>
  <si>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</si>
  <si>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</si>
  <si>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</si>
  <si>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</si>
  <si>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</si>
  <si>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</si>
  <si>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</si>
  <si>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</si>
  <si>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</si>
  <si>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</si>
  <si>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</si>
  <si>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</si>
  <si>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</si>
  <si>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</si>
  <si>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</si>
  <si>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</si>
  <si>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</si>
  <si>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</si>
  <si>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</si>
  <si>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</si>
  <si>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</si>
  <si>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</si>
  <si>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</si>
  <si>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</si>
  <si>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</si>
  <si>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</si>
  <si>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</si>
  <si>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</si>
  <si>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</si>
  <si>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</si>
  <si>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</si>
  <si>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</si>
  <si>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</si>
  <si>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</si>
  <si>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</si>
  <si>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</si>
  <si>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</si>
  <si>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</si>
  <si>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</si>
  <si>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</si>
  <si>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</si>
  <si>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</si>
  <si>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</si>
  <si>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</si>
  <si>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</si>
  <si>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</si>
  <si>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</si>
  <si>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</si>
  <si>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</si>
  <si>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</si>
  <si>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</si>
  <si>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</si>
  <si>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</si>
  <si>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</si>
  <si>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</si>
  <si>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</si>
  <si>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</si>
  <si>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</si>
  <si>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</si>
  <si>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</si>
  <si>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</si>
  <si>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</si>
  <si>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</si>
  <si>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</si>
  <si>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</si>
  <si>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</si>
  <si>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</si>
  <si>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</si>
  <si>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</si>
  <si>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</si>
  <si>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</si>
  <si>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</si>
  <si>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</si>
  <si>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</si>
  <si>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</si>
  <si>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</si>
  <si>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</si>
  <si>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</si>
  <si>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</si>
  <si>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</si>
  <si>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</si>
  <si>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</si>
  <si>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</si>
  <si>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</si>
  <si>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</si>
  <si>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</si>
  <si>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</si>
  <si>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</si>
  <si>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</si>
  <si>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</si>
  <si>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</si>
  <si>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</si>
  <si>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</si>
  <si>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</si>
  <si>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</si>
  <si>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</si>
  <si>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</si>
  <si>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</si>
  <si>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</si>
  <si>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</si>
  <si>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</si>
  <si>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</si>
  <si>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</si>
  <si>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</si>
  <si>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</si>
  <si>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</si>
  <si>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</si>
  <si>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</si>
  <si>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</si>
  <si>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</si>
  <si>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</si>
  <si>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</si>
  <si>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</si>
  <si>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</si>
  <si>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</si>
  <si>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</si>
  <si>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</si>
  <si>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</si>
  <si>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</si>
  <si>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</si>
  <si>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</si>
  <si>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</si>
  <si>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</si>
  <si>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</si>
  <si>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</si>
  <si>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</si>
  <si>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</si>
  <si>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</si>
  <si>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</si>
  <si>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</si>
  <si>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</si>
  <si>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</si>
  <si>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</si>
  <si>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</si>
  <si>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</si>
  <si>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</si>
  <si>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</si>
  <si>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</si>
  <si>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</si>
  <si>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</si>
  <si>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</si>
  <si>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</si>
  <si>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</si>
  <si>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</si>
  <si>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</si>
  <si>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</si>
  <si>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</si>
  <si>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</si>
  <si>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</si>
  <si>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</si>
  <si>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</si>
  <si>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</si>
  <si>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</si>
  <si>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</si>
  <si>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</si>
  <si>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</si>
  <si>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</si>
  <si>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</si>
  <si>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</si>
  <si>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</si>
  <si>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</si>
  <si>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</si>
  <si>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</si>
  <si>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</si>
  <si>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</si>
  <si>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</si>
  <si>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</si>
  <si>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</si>
  <si>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</si>
  <si>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</si>
  <si>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</si>
  <si>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</si>
  <si>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</si>
  <si>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</si>
  <si>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</si>
  <si>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</si>
  <si>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</si>
  <si>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</si>
  <si>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</si>
  <si>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</si>
  <si>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</si>
  <si>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</si>
  <si>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</si>
  <si>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</si>
  <si>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</si>
  <si>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</si>
  <si>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</si>
  <si>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</si>
  <si>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</si>
  <si>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</si>
  <si>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</si>
  <si>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</si>
  <si>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</si>
  <si>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</si>
  <si>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</si>
  <si>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</si>
  <si>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</si>
  <si>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</si>
  <si>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</si>
  <si>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</si>
  <si>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</si>
  <si>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</si>
  <si>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</si>
  <si>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</si>
  <si>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</si>
  <si>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</si>
  <si>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</si>
  <si>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</si>
  <si>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</si>
  <si>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</si>
  <si>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</si>
  <si>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</si>
  <si>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</si>
  <si>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</si>
  <si>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</si>
  <si>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</si>
  <si>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</si>
  <si>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</si>
  <si>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</si>
  <si>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</si>
  <si>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</si>
  <si>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</si>
  <si>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</si>
  <si>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</si>
  <si>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</si>
  <si>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</si>
  <si>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</si>
  <si>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</si>
  <si>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</si>
  <si>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</si>
  <si>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</si>
  <si>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</si>
  <si>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</si>
  <si>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</si>
  <si>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</si>
  <si>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</si>
  <si>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</si>
  <si>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</si>
  <si>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</si>
  <si>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</si>
  <si>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</si>
  <si>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</si>
  <si>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</si>
  <si>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</si>
  <si>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</si>
  <si>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</si>
  <si>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</si>
  <si>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</si>
  <si>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</si>
  <si>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</si>
  <si>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</si>
  <si>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</si>
  <si>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</si>
  <si>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</si>
  <si>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</si>
  <si>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</si>
  <si>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</si>
  <si>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</si>
  <si>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</si>
  <si>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</si>
  <si>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</si>
  <si>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</si>
  <si>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</si>
  <si>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</si>
  <si>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</si>
  <si>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</si>
  <si>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</si>
  <si>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</si>
  <si>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</si>
  <si>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</si>
  <si>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</si>
  <si>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</si>
  <si>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</si>
  <si>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</si>
  <si>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</si>
  <si>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</si>
  <si>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</si>
  <si>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</si>
  <si>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</si>
  <si>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</si>
  <si>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</si>
  <si>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</si>
  <si>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</si>
  <si>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</si>
  <si>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</si>
  <si>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</si>
  <si>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</si>
  <si>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</si>
  <si>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</si>
  <si>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</si>
  <si>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</si>
  <si>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</si>
  <si>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</si>
  <si>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</si>
  <si>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</si>
  <si>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</si>
  <si>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</si>
  <si>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</si>
  <si>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</si>
  <si>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</si>
  <si>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</si>
  <si>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</si>
  <si>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</si>
  <si>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</si>
  <si>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</si>
  <si>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</si>
  <si>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</si>
  <si>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</si>
  <si>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</si>
  <si>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</si>
  <si>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</si>
  <si>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</si>
  <si>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</si>
  <si>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</si>
  <si>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</si>
  <si>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</si>
  <si>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</si>
  <si>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</si>
  <si>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</si>
  <si>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</si>
  <si>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</si>
  <si>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</si>
  <si>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</si>
  <si>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</si>
  <si>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</si>
  <si>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</si>
  <si>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</si>
  <si>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</si>
  <si>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</si>
  <si>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</si>
  <si>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</si>
  <si>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</si>
  <si>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</si>
  <si>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</si>
  <si>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</si>
  <si>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</si>
  <si>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</si>
  <si>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</si>
  <si>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</si>
  <si>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</si>
  <si>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</si>
  <si>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</si>
  <si>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</si>
  <si>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</si>
  <si>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</si>
  <si>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</si>
  <si>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</si>
  <si>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</si>
  <si>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</si>
  <si>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</si>
  <si>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</si>
  <si>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</si>
  <si>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</si>
  <si>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</si>
  <si>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</si>
  <si>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</si>
  <si>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</si>
  <si>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</si>
  <si>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</si>
  <si>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</si>
  <si>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</si>
  <si>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</si>
  <si>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</si>
  <si>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</si>
  <si>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</si>
  <si>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</si>
  <si>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</si>
  <si>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</si>
  <si>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</si>
  <si>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</si>
  <si>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</si>
  <si>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</si>
  <si>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</si>
  <si>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</si>
  <si>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</si>
  <si>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</si>
  <si>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</si>
  <si>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</si>
  <si>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</si>
  <si>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</si>
  <si>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</si>
  <si>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</si>
  <si>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</si>
  <si>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</si>
  <si>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</si>
  <si>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</si>
  <si>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</si>
  <si>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</si>
  <si>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</si>
  <si>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</si>
  <si>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</si>
  <si>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</si>
  <si>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</si>
  <si>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</si>
  <si>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</si>
  <si>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</si>
  <si>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</si>
  <si>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</si>
  <si>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</si>
  <si>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</si>
  <si>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</si>
  <si>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</si>
  <si>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</si>
  <si>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</si>
  <si>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</si>
  <si>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</si>
  <si>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</si>
  <si>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</si>
  <si>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</si>
  <si>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</si>
  <si>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</si>
  <si>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</si>
  <si>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</si>
  <si>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</si>
  <si>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</si>
  <si>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</si>
  <si>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</si>
  <si>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</si>
  <si>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</si>
  <si>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</si>
  <si>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</si>
  <si>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</si>
  <si>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</si>
  <si>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</si>
  <si>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</si>
  <si>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</si>
  <si>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</si>
  <si>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</si>
  <si>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</si>
  <si>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</si>
  <si>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</si>
  <si>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</si>
  <si>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</si>
  <si>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</si>
  <si>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</si>
  <si>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</si>
  <si>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</si>
  <si>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</si>
  <si>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</si>
  <si>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</si>
  <si>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</si>
  <si>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</si>
  <si>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</si>
  <si>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</si>
  <si>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</si>
  <si>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</si>
  <si>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</si>
  <si>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</si>
  <si>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</si>
  <si>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</si>
  <si>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</si>
  <si>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</si>
  <si>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</si>
  <si>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</si>
  <si>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</si>
  <si>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</si>
  <si>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</si>
  <si>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</si>
  <si>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</si>
  <si>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</si>
  <si>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</si>
  <si>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</si>
  <si>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</si>
  <si>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</si>
  <si>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</si>
  <si>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</si>
  <si>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</si>
  <si>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</si>
  <si>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</si>
  <si>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</si>
  <si>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</si>
  <si>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</si>
  <si>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</si>
  <si>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</si>
  <si>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</si>
  <si>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</si>
  <si>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</si>
  <si>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</si>
  <si>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</si>
  <si>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</si>
  <si>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</si>
  <si>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</si>
  <si>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</si>
  <si>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</si>
  <si>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</si>
  <si>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</si>
  <si>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</si>
  <si>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</si>
  <si>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</si>
  <si>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</si>
  <si>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</si>
  <si>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</si>
  <si>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</si>
  <si>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</si>
  <si>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</si>
  <si>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</si>
  <si>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</si>
  <si>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</si>
  <si>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</si>
  <si>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</si>
  <si>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</si>
  <si>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</si>
  <si>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</si>
  <si>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</si>
  <si>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</si>
  <si>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</si>
  <si>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</si>
  <si>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</si>
  <si>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</si>
  <si>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</si>
  <si>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</si>
  <si>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</si>
  <si>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</si>
  <si>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</si>
  <si>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</si>
  <si>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</si>
  <si>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</si>
  <si>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</si>
  <si>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</si>
  <si>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</si>
  <si>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</si>
  <si>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</si>
  <si>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</si>
  <si>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</si>
  <si>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</si>
  <si>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</si>
  <si>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</si>
  <si>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</si>
  <si>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</si>
  <si>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</si>
  <si>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</si>
  <si>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</si>
  <si>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</si>
  <si>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</si>
  <si>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</si>
  <si>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</si>
  <si>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</si>
  <si>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</si>
  <si>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</si>
  <si>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</si>
  <si>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</si>
  <si>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</si>
  <si>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</si>
  <si>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</si>
  <si>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</si>
  <si>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</si>
  <si>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</si>
  <si>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</si>
  <si>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</si>
  <si>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</si>
  <si>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</si>
  <si>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</si>
  <si>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</si>
  <si>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</si>
  <si>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</si>
  <si>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</si>
  <si>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</si>
  <si>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</si>
  <si>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</si>
  <si>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</si>
  <si>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</si>
  <si>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</si>
  <si>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</si>
  <si>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</si>
  <si>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</si>
  <si>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</si>
  <si>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</si>
  <si>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</si>
  <si>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</si>
  <si>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</si>
  <si>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</si>
  <si>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</si>
  <si>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</si>
  <si>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</si>
  <si>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</si>
  <si>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</si>
  <si>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</si>
  <si>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</si>
  <si>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</si>
  <si>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</si>
  <si>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</si>
  <si>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</si>
  <si>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</si>
  <si>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</si>
  <si>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</si>
  <si>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</si>
  <si>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</si>
  <si>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</si>
  <si>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</si>
  <si>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</si>
  <si>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</si>
  <si>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</si>
  <si>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</si>
  <si>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</si>
  <si>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</si>
  <si>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</si>
  <si>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</si>
  <si>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</si>
  <si>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</si>
  <si>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</si>
  <si>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</si>
  <si>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</si>
  <si>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</si>
  <si>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</si>
  <si>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</si>
  <si>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</si>
  <si>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</si>
  <si>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</si>
  <si>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</si>
  <si>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</si>
  <si>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</si>
  <si>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</si>
  <si>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</si>
  <si>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</si>
  <si>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</si>
  <si>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</si>
  <si>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</si>
  <si>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</si>
  <si>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</si>
  <si>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</si>
  <si>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</si>
  <si>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</si>
  <si>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</si>
  <si>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</si>
  <si>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</si>
  <si>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</si>
  <si>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</si>
  <si>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</si>
  <si>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</si>
  <si>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</si>
  <si>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</si>
  <si>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</si>
  <si>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</si>
  <si>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</si>
  <si>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</si>
  <si>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</si>
  <si>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</si>
  <si>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</si>
  <si>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</si>
  <si>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</si>
  <si>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</si>
  <si>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</si>
  <si>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</si>
  <si>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</si>
  <si>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</si>
  <si>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</si>
  <si>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</si>
  <si>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</si>
  <si>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</si>
  <si>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</si>
  <si>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</si>
  <si>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</si>
  <si>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</si>
  <si>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</si>
  <si>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</si>
  <si>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</si>
  <si>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</si>
  <si>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</si>
  <si>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</si>
  <si>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</si>
  <si>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</si>
  <si>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</si>
  <si>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</si>
  <si>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</si>
  <si>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</si>
  <si>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</si>
  <si>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</si>
  <si>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</si>
  <si>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</si>
  <si>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</si>
  <si>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</si>
  <si>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</si>
  <si>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</si>
  <si>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</si>
  <si>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</si>
  <si>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</si>
  <si>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</si>
  <si>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</si>
  <si>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</si>
  <si>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</si>
  <si>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</si>
  <si>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</si>
  <si>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</si>
  <si>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</si>
  <si>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</si>
  <si>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</si>
  <si>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</si>
  <si>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</si>
  <si>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</si>
  <si>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</si>
  <si>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</si>
  <si>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</si>
  <si>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</si>
  <si>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</si>
  <si>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</si>
  <si>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</si>
  <si>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</si>
  <si>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</si>
  <si>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</si>
  <si>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</si>
  <si>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</si>
  <si>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</si>
  <si>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</si>
  <si>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</si>
  <si>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</si>
  <si>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</si>
  <si>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</si>
  <si>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</si>
  <si>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</si>
  <si>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</si>
  <si>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</si>
  <si>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</si>
  <si>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</si>
  <si>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</si>
  <si>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</si>
  <si>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</si>
  <si>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</si>
  <si>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</si>
  <si>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</si>
  <si>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</si>
  <si>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</si>
  <si>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</si>
  <si>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</si>
  <si>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</si>
  <si>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</si>
  <si>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</si>
  <si>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</si>
  <si>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</si>
  <si>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</si>
  <si>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</si>
  <si>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</si>
  <si>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</si>
  <si>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</si>
  <si>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</si>
  <si>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</si>
  <si>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</si>
  <si>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</si>
  <si>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</si>
  <si>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</si>
  <si>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</si>
  <si>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</si>
  <si>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</si>
  <si>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</si>
  <si>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</si>
  <si>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</si>
  <si>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</si>
  <si>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</si>
  <si>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</si>
  <si>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</si>
  <si>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</si>
  <si>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</si>
  <si>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</si>
  <si>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</si>
  <si>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</si>
  <si>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</si>
  <si>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</si>
  <si>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</si>
  <si>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</si>
  <si>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</si>
  <si>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</si>
  <si>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</si>
  <si>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</si>
  <si>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</si>
  <si>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</si>
  <si>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</si>
  <si>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</si>
  <si>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</si>
  <si>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</si>
  <si>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</si>
  <si>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</si>
  <si>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</si>
  <si>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</si>
  <si>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</si>
  <si>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</si>
  <si>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</si>
  <si>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</si>
  <si>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</si>
  <si>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</si>
  <si>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</si>
  <si>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</si>
  <si>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</si>
  <si>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</si>
  <si>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</si>
  <si>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</si>
  <si>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</si>
  <si>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</si>
  <si>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</si>
  <si>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</si>
  <si>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</si>
  <si>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</si>
  <si>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</si>
  <si>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</si>
  <si>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</si>
  <si>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</si>
  <si>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</si>
  <si>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</si>
  <si>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</si>
  <si>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</si>
  <si>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</si>
  <si>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</si>
  <si>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</si>
  <si>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</si>
  <si>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</si>
  <si>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</si>
  <si>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</si>
  <si>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</si>
  <si>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</si>
  <si>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</si>
  <si>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</si>
  <si>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</si>
  <si>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</si>
  <si>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</si>
  <si>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</si>
  <si>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</si>
  <si>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</si>
  <si>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</si>
  <si>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</si>
  <si>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</si>
  <si>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</si>
  <si>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</si>
  <si>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</si>
  <si>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</si>
  <si>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</si>
  <si>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</si>
  <si>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</si>
  <si>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</si>
  <si>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</si>
  <si>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</si>
  <si>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</si>
  <si>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</si>
  <si>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</si>
  <si>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</si>
  <si>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</si>
  <si>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</si>
  <si>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</si>
  <si>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</si>
  <si>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</si>
  <si>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</si>
  <si>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</si>
  <si>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</si>
  <si>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</si>
  <si>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</si>
  <si>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</si>
  <si>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</si>
  <si>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</si>
  <si>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</si>
  <si>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</si>
  <si>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</si>
  <si>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</si>
  <si>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</si>
  <si>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</si>
  <si>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</si>
  <si>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</si>
  <si>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</si>
  <si>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</si>
  <si>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</si>
  <si>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</si>
  <si>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</si>
  <si>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</si>
  <si>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</si>
  <si>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</si>
  <si>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</si>
  <si>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</si>
  <si>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</si>
  <si>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</si>
  <si>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</si>
  <si>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</si>
  <si>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</si>
  <si>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</si>
  <si>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</si>
  <si>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</si>
  <si>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</si>
  <si>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</si>
  <si>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</si>
  <si>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</si>
  <si>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</si>
  <si>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</si>
  <si>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</si>
  <si>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</si>
  <si>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</si>
  <si>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</si>
  <si>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</si>
  <si>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</si>
  <si>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</si>
  <si>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</si>
  <si>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</si>
  <si>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</si>
  <si>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</si>
  <si>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</si>
  <si>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</si>
  <si>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</si>
  <si>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</si>
  <si>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</si>
  <si>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</si>
  <si>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</si>
  <si>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</si>
  <si>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</si>
  <si>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</si>
  <si>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</si>
  <si>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</si>
  <si>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</si>
  <si>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</si>
  <si>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</si>
  <si>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</si>
  <si>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</si>
  <si>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</si>
  <si>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</si>
  <si>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</si>
  <si>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</si>
  <si>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</si>
  <si>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</si>
  <si>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</si>
  <si>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</si>
  <si>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</si>
  <si>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</si>
  <si>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</si>
  <si>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</si>
  <si>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</si>
  <si>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</si>
  <si>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</si>
  <si>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</si>
  <si>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</si>
  <si>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</si>
  <si>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</si>
  <si>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</si>
  <si>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</si>
  <si>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</si>
  <si>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</si>
  <si>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</si>
  <si>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</si>
  <si>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</si>
  <si>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</si>
  <si>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</si>
  <si>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</si>
  <si>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</si>
  <si>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</si>
  <si>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</si>
  <si>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</si>
  <si>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</si>
  <si>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</si>
  <si>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</si>
  <si>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</si>
  <si>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</si>
  <si>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</si>
  <si>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</si>
  <si>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</si>
  <si>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</si>
  <si>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</si>
  <si>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</si>
  <si>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</si>
  <si>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</si>
  <si>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</si>
  <si>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</si>
  <si>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</si>
  <si>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</si>
  <si>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</si>
  <si>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</si>
  <si>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</si>
  <si>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</si>
  <si>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</si>
  <si>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</si>
  <si>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</si>
  <si>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</si>
  <si>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</si>
  <si>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</si>
  <si>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</si>
  <si>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</si>
  <si>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</si>
  <si>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</si>
  <si>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</si>
  <si>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</si>
  <si>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</si>
  <si>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</si>
  <si>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</si>
  <si>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</si>
  <si>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</si>
  <si>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</si>
  <si>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</si>
  <si>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</si>
  <si>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</si>
  <si>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</si>
  <si>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</si>
  <si>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</si>
  <si>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</si>
  <si>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</si>
  <si>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</si>
  <si>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</si>
  <si>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</si>
  <si>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</si>
  <si>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</si>
  <si>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</si>
  <si>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</si>
  <si>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</si>
  <si>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</si>
  <si>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</si>
  <si>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</si>
  <si>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</si>
  <si>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</si>
  <si>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</si>
  <si>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</si>
  <si>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</si>
  <si>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</si>
  <si>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</si>
  <si>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</si>
  <si>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</si>
  <si>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</si>
  <si>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</si>
  <si>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</si>
  <si>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</si>
  <si>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</si>
  <si>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</si>
  <si>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</si>
  <si>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</si>
  <si>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</si>
  <si>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</si>
  <si>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</si>
  <si>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</si>
  <si>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</si>
  <si>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</si>
  <si>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</si>
  <si>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</si>
  <si>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</si>
  <si>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</si>
  <si>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</si>
  <si>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</si>
  <si>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</si>
  <si>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</si>
  <si>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</si>
  <si>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</si>
  <si>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</si>
  <si>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</si>
  <si>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</si>
  <si>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</si>
  <si>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</si>
  <si>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</si>
  <si>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</si>
  <si>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</si>
  <si>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</si>
  <si>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</si>
  <si>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</si>
  <si>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</si>
  <si>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</si>
  <si>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</si>
  <si>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</si>
  <si>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</si>
  <si>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</si>
  <si>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</si>
  <si>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</si>
  <si>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</si>
  <si>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</si>
  <si>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</si>
  <si>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</si>
  <si>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</si>
  <si>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</si>
  <si>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</si>
  <si>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</si>
  <si>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</si>
  <si>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</si>
  <si>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</si>
  <si>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</si>
  <si>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</si>
  <si>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</si>
  <si>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</si>
  <si>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</si>
  <si>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</si>
  <si>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</si>
  <si>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</si>
  <si>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</si>
  <si>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</si>
  <si>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</si>
  <si>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</si>
  <si>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</si>
  <si>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</si>
  <si>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</si>
  <si>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</si>
  <si>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</si>
  <si>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</si>
  <si>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</si>
  <si>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</si>
  <si>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</si>
  <si>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</si>
  <si>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</si>
  <si>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</si>
  <si>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</si>
  <si>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</si>
  <si>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</si>
  <si>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</si>
  <si>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</si>
  <si>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</si>
  <si>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</si>
  <si>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</si>
  <si>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</si>
  <si>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</si>
  <si>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</si>
  <si>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</si>
  <si>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</si>
  <si>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</si>
  <si>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</si>
  <si>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</si>
  <si>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</si>
  <si>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</si>
  <si>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</si>
  <si>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</si>
  <si>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</si>
  <si>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</si>
  <si>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</si>
  <si>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</si>
  <si>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</si>
  <si>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</si>
  <si>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</si>
  <si>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</si>
  <si>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</si>
  <si>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</si>
  <si>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</si>
  <si>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</si>
  <si>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</si>
  <si>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</si>
  <si>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</si>
  <si>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</si>
  <si>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</si>
  <si>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</si>
  <si>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</si>
  <si>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</si>
  <si>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</si>
  <si>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</si>
  <si>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</si>
  <si>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</si>
  <si>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</si>
  <si>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</si>
  <si>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</si>
  <si>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</si>
  <si>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</si>
  <si>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</si>
  <si>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</si>
  <si>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</si>
  <si>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</si>
  <si>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</si>
  <si>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</si>
  <si>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</si>
  <si>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</si>
  <si>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</si>
  <si>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</si>
  <si>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</si>
  <si>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</si>
  <si>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</si>
  <si>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</si>
  <si>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</si>
  <si>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</si>
  <si>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</si>
  <si>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</si>
  <si>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</si>
  <si>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</si>
  <si>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</si>
  <si>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</si>
  <si>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</si>
  <si>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</si>
  <si>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</si>
  <si>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</si>
  <si>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</si>
  <si>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</si>
  <si>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</si>
  <si>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</si>
  <si>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</si>
  <si>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</si>
  <si>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</si>
  <si>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</si>
  <si>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</si>
  <si>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</si>
  <si>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</si>
  <si>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</si>
  <si>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</si>
  <si>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</si>
  <si>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</si>
  <si>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</si>
  <si>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</si>
  <si>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</si>
  <si>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</si>
  <si>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</si>
  <si>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</si>
  <si>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</si>
  <si>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</si>
  <si>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</si>
  <si>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</si>
  <si>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</si>
  <si>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</si>
  <si>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</si>
  <si>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</si>
  <si>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</si>
  <si>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</si>
  <si>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</si>
  <si>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</si>
  <si>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</si>
  <si>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</si>
  <si>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</si>
  <si>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</si>
  <si>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</si>
  <si>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</si>
  <si>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</si>
  <si>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</si>
  <si>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</si>
  <si>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</si>
  <si>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</si>
  <si>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</si>
  <si>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</si>
  <si>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</si>
  <si>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</si>
  <si>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</si>
  <si>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</si>
  <si>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</si>
  <si>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</si>
  <si>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</si>
  <si>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</si>
  <si>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</si>
  <si>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</si>
  <si>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</si>
  <si>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</si>
  <si>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</si>
  <si>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</si>
  <si>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</si>
  <si>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</si>
  <si>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</si>
  <si>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</si>
  <si>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</si>
  <si>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</si>
  <si>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</si>
  <si>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</si>
  <si>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</si>
  <si>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</si>
  <si>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</si>
  <si>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</si>
  <si>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</si>
  <si>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</si>
  <si>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</si>
  <si>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</si>
  <si>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</si>
  <si>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</si>
  <si>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</si>
  <si>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</si>
  <si>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</si>
  <si>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</si>
  <si>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</si>
  <si>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</si>
  <si>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</si>
  <si>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</si>
  <si>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</si>
  <si>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</si>
  <si>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</si>
  <si>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</si>
  <si>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</si>
  <si>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</si>
  <si>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</si>
  <si>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</si>
  <si>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</si>
  <si>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</si>
  <si>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</si>
  <si>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</si>
  <si>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</si>
  <si>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</si>
  <si>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</si>
  <si>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</si>
  <si>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</si>
  <si>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</si>
  <si>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</si>
  <si>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</si>
  <si>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</si>
  <si>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</si>
  <si>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</si>
  <si>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</si>
  <si>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</si>
  <si>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</si>
  <si>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</si>
  <si>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</si>
  <si>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</si>
  <si>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</si>
  <si>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</si>
  <si>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</si>
  <si>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</si>
  <si>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</si>
  <si>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</si>
  <si>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</si>
  <si>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</si>
  <si>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</si>
  <si>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</si>
  <si>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</si>
  <si>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</si>
  <si>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</si>
  <si>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</si>
  <si>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</si>
  <si>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</si>
  <si>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</si>
  <si>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</si>
  <si>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</si>
  <si>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</si>
  <si>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</si>
  <si>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</si>
  <si>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</si>
  <si>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</si>
  <si>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</si>
  <si>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</si>
  <si>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</si>
  <si>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</si>
  <si>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</si>
  <si>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</si>
  <si>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</si>
  <si>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</si>
  <si>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</si>
  <si>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</si>
  <si>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</si>
  <si>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</si>
  <si>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</si>
  <si>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</si>
  <si>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</si>
  <si>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</si>
  <si>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</si>
  <si>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</si>
  <si>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</si>
  <si>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</si>
  <si>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</si>
  <si>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</si>
  <si>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</si>
  <si>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</si>
  <si>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</si>
  <si>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</si>
  <si>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</si>
  <si>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</si>
  <si>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</si>
  <si>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</si>
  <si>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</si>
  <si>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</si>
  <si>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</si>
  <si>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</si>
  <si>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</si>
  <si>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</si>
  <si>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</si>
  <si>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</si>
  <si>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</si>
  <si>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</si>
  <si>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</si>
  <si>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</si>
  <si>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</si>
  <si>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</si>
  <si>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</si>
  <si>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</si>
  <si>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</si>
  <si>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</si>
  <si>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</si>
  <si>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</si>
  <si>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</si>
  <si>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</si>
  <si>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</si>
  <si>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</si>
  <si>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</si>
  <si>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</si>
  <si>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</si>
  <si>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</si>
  <si>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</si>
  <si>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</si>
  <si>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</si>
  <si>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</si>
  <si>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</si>
  <si>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</si>
  <si>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</si>
  <si>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</si>
  <si>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</si>
  <si>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</si>
  <si>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</si>
  <si>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</si>
  <si>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</si>
  <si>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</si>
  <si>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</si>
  <si>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</si>
  <si>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</si>
  <si>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</si>
  <si>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</si>
  <si>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</si>
  <si>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</si>
  <si>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</si>
  <si>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</si>
  <si>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</si>
  <si>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</si>
  <si>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</si>
  <si>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</si>
  <si>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</si>
  <si>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</si>
  <si>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</si>
  <si>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</si>
  <si>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</si>
  <si>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</si>
  <si>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</si>
  <si>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</si>
  <si>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</si>
  <si>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</si>
  <si>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</si>
  <si>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</si>
  <si>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</si>
  <si>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</si>
  <si>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</si>
  <si>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</si>
  <si>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</si>
  <si>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</si>
  <si>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</si>
  <si>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</si>
  <si>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</si>
  <si>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</si>
  <si>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</si>
  <si>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</si>
  <si>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</si>
  <si>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</si>
  <si>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</si>
  <si>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</si>
  <si>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</si>
  <si>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</si>
  <si>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</si>
  <si>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</si>
  <si>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</si>
  <si>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</si>
  <si>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</si>
  <si>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</si>
  <si>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</si>
  <si>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</si>
  <si>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</si>
  <si>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</si>
  <si>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</si>
  <si>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</si>
  <si>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</si>
  <si>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</si>
  <si>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</si>
  <si>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</si>
  <si>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</si>
  <si>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</si>
  <si>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</si>
  <si>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</si>
  <si>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</si>
  <si>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</si>
  <si>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</si>
  <si>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</si>
  <si>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</si>
  <si>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</si>
  <si>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</si>
  <si>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</si>
  <si>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</si>
  <si>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</si>
  <si>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</si>
  <si>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</si>
  <si>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</si>
  <si>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</si>
  <si>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</si>
  <si>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</si>
  <si>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</si>
  <si>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</si>
  <si>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</si>
  <si>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</si>
  <si>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</si>
  <si>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</si>
  <si>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</si>
  <si>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</si>
  <si>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</si>
  <si>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</si>
  <si>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</si>
  <si>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</si>
  <si>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</si>
  <si>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</si>
  <si>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</si>
  <si>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</si>
  <si>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</si>
  <si>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</si>
  <si>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</si>
  <si>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</si>
  <si>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</si>
  <si>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</si>
  <si>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</si>
  <si>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</si>
  <si>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</si>
  <si>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</si>
  <si>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</si>
  <si>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</si>
  <si>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</si>
  <si>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</si>
  <si>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</si>
  <si>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</si>
  <si>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</si>
  <si>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</si>
  <si>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</si>
  <si>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</si>
  <si>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</si>
  <si>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</si>
  <si>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</si>
  <si>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</si>
  <si>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</si>
  <si>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</si>
  <si>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</si>
  <si>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</si>
  <si>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</si>
  <si>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</si>
  <si>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</si>
  <si>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</si>
  <si>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</si>
  <si>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</si>
  <si>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</si>
  <si>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</si>
  <si>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</si>
  <si>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</si>
  <si>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</si>
  <si>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</si>
  <si>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</si>
  <si>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</si>
  <si>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</si>
  <si>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</si>
  <si>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</si>
  <si>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</si>
  <si>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</si>
  <si>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</si>
  <si>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</si>
  <si>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</si>
  <si>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</si>
  <si>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</si>
  <si>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</si>
  <si>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</si>
  <si>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</si>
  <si>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</si>
  <si>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</si>
  <si>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</si>
  <si>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</si>
  <si>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</si>
  <si>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</si>
  <si>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</si>
  <si>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</si>
  <si>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</si>
  <si>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</si>
  <si>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</si>
  <si>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</si>
  <si>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</si>
  <si>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</si>
  <si>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</si>
  <si>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</si>
  <si>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</si>
  <si>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</si>
  <si>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</si>
  <si>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</si>
  <si>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</si>
  <si>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</si>
  <si>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</si>
  <si>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</si>
  <si>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</si>
  <si>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</si>
  <si>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</si>
  <si>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</si>
  <si>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</si>
  <si>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</si>
  <si>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</si>
  <si>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</si>
  <si>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</si>
  <si>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</si>
  <si>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</si>
  <si>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</si>
  <si>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</si>
  <si>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</si>
  <si>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</si>
  <si>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</si>
  <si>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</si>
  <si>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</si>
  <si>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</si>
  <si>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</si>
  <si>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</si>
  <si>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</si>
  <si>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</si>
  <si>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</si>
  <si>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</si>
  <si>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</si>
  <si>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</si>
  <si>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</si>
  <si>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</si>
  <si>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</si>
  <si>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</si>
  <si>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</si>
  <si>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</si>
  <si>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</si>
  <si>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</si>
  <si>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</si>
  <si>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</si>
  <si>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</si>
  <si>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</si>
  <si>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</si>
  <si>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</si>
  <si>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</si>
  <si>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</si>
  <si>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</si>
  <si>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</si>
  <si>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</si>
  <si>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</si>
  <si>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</si>
  <si>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</si>
  <si>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</si>
  <si>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</si>
  <si>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</si>
  <si>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</si>
  <si>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</si>
  <si>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</si>
  <si>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</si>
  <si>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</si>
  <si>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</si>
  <si>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</si>
  <si>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</si>
  <si>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</si>
  <si>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</si>
  <si>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</si>
  <si>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</si>
  <si>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</si>
  <si>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</si>
  <si>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</si>
  <si>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</si>
  <si>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</si>
  <si>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</si>
  <si>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</si>
  <si>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</si>
  <si>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</si>
  <si>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</si>
  <si>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</si>
  <si>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</si>
  <si>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</si>
  <si>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</si>
  <si>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</si>
  <si>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</si>
  <si>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</si>
  <si>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</si>
  <si>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</si>
  <si>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</si>
  <si>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</si>
  <si>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</si>
  <si>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</si>
  <si>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</si>
  <si>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</si>
  <si>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</si>
  <si>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</si>
  <si>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</si>
  <si>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</si>
  <si>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</si>
  <si>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</si>
  <si>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</si>
  <si>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</si>
  <si>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</si>
  <si>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</si>
  <si>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</si>
  <si>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</si>
  <si>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</si>
  <si>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</si>
  <si>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</si>
  <si>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</si>
  <si>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</si>
  <si>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</si>
  <si>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</si>
  <si>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</si>
  <si>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</si>
  <si>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</si>
  <si>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</si>
  <si>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</si>
  <si>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</si>
  <si>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</si>
  <si>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</si>
  <si>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</si>
  <si>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</si>
  <si>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</si>
  <si>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</si>
  <si>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</si>
  <si>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</si>
  <si>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</si>
  <si>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</si>
  <si>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</si>
  <si>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</si>
  <si>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</si>
  <si>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</si>
  <si>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</si>
  <si>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</si>
  <si>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</si>
  <si>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</si>
  <si>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</si>
  <si>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</si>
  <si>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</si>
  <si>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</si>
  <si>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</si>
  <si>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</si>
  <si>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</si>
  <si>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</si>
  <si>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</si>
  <si>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</si>
  <si>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</si>
  <si>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</si>
  <si>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</si>
  <si>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</si>
  <si>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</si>
  <si>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</si>
  <si>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</si>
  <si>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</si>
  <si>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</si>
  <si>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</si>
  <si>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</si>
  <si>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</si>
  <si>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</si>
  <si>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</si>
  <si>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</si>
  <si>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</si>
  <si>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</si>
  <si>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</si>
  <si>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</si>
  <si>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</si>
  <si>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</si>
  <si>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</si>
  <si>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</si>
  <si>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</si>
  <si>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</si>
  <si>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</si>
  <si>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</si>
  <si>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</si>
  <si>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</si>
  <si>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</si>
  <si>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</si>
  <si>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</si>
  <si>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</si>
  <si>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</si>
  <si>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</si>
  <si>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</si>
  <si>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</si>
  <si>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</si>
  <si>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</si>
  <si>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</si>
  <si>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</si>
  <si>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</si>
  <si>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</si>
  <si>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</si>
  <si>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</si>
  <si>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</si>
  <si>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</si>
  <si>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</si>
  <si>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</si>
  <si>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</si>
  <si>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</si>
  <si>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</si>
  <si>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</si>
  <si>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</si>
  <si>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</si>
  <si>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</si>
  <si>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</si>
  <si>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</si>
  <si>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</si>
  <si>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</si>
  <si>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</si>
  <si>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</si>
  <si>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</si>
  <si>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</si>
  <si>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</si>
  <si>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</si>
  <si>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</si>
  <si>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</si>
  <si>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</si>
  <si>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</si>
  <si>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</si>
  <si>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</si>
  <si>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</si>
  <si>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</si>
  <si>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</si>
  <si>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</si>
  <si>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</si>
  <si>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</si>
  <si>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</si>
  <si>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</si>
  <si>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</si>
  <si>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</si>
  <si>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</si>
  <si>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</si>
  <si>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</si>
  <si>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</si>
  <si>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</si>
  <si>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</si>
  <si>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</si>
  <si>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</si>
  <si>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</si>
  <si>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</si>
  <si>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</si>
  <si>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</si>
  <si>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</si>
  <si>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</si>
  <si>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</si>
  <si>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</si>
  <si>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</si>
  <si>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</si>
  <si>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</si>
  <si>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</si>
  <si>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</si>
  <si>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</si>
  <si>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</si>
  <si>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</si>
  <si>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</si>
  <si>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</si>
  <si>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</si>
  <si>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</si>
  <si>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</si>
  <si>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</si>
  <si>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</si>
  <si>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</si>
  <si>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</si>
  <si>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</si>
  <si>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</si>
  <si>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</si>
  <si>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</si>
  <si>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</si>
  <si>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</si>
  <si>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</si>
  <si>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</si>
  <si>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</si>
  <si>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</si>
  <si>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</si>
  <si>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</si>
  <si>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</si>
  <si>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</si>
  <si>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</si>
  <si>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</si>
  <si>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</si>
  <si>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</si>
  <si>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</si>
  <si>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</si>
  <si>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</si>
  <si>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</si>
  <si>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</si>
  <si>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</si>
  <si>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</si>
  <si>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</si>
  <si>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</si>
  <si>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</si>
  <si>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</si>
  <si>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</si>
  <si>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</si>
  <si>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</si>
  <si>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</si>
  <si>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</si>
  <si>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</si>
  <si>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</si>
  <si>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</si>
  <si>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</si>
  <si>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</si>
  <si>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</si>
  <si>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</si>
  <si>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</si>
  <si>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</si>
  <si>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</si>
  <si>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</si>
  <si>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</si>
  <si>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</si>
  <si>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</si>
  <si>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</si>
  <si>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</si>
  <si>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</si>
  <si>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</si>
  <si>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</si>
  <si>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</si>
  <si>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</si>
  <si>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</si>
  <si>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</si>
  <si>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</si>
  <si>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</si>
  <si>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</si>
  <si>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</si>
  <si>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</si>
  <si>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</si>
  <si>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</si>
  <si>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</si>
  <si>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</si>
  <si>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</si>
  <si>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</si>
  <si>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</si>
  <si>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</si>
  <si>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</si>
  <si>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</si>
  <si>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</si>
  <si>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</si>
  <si>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</si>
  <si>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</si>
  <si>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</si>
  <si>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</si>
  <si>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</si>
  <si>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</si>
  <si>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</si>
  <si>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</si>
  <si>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</si>
  <si>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</si>
  <si>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</si>
  <si>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</si>
  <si>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</si>
  <si>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</si>
  <si>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</si>
  <si>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</si>
  <si>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</si>
  <si>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</si>
  <si>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</si>
  <si>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</si>
  <si>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</si>
  <si>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</si>
  <si>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</si>
  <si>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</si>
  <si>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</si>
  <si>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</si>
  <si>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</si>
  <si>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</si>
  <si>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</si>
  <si>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</si>
  <si>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</si>
  <si>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</si>
  <si>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</si>
  <si>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</si>
  <si>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</si>
  <si>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</si>
  <si>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</si>
  <si>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</si>
  <si>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</si>
  <si>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</si>
  <si>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</si>
  <si>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</si>
  <si>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</si>
  <si>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</si>
  <si>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</si>
  <si>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</si>
  <si>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</si>
  <si>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</si>
  <si>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</si>
  <si>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</si>
  <si>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</si>
  <si>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</si>
  <si>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</si>
  <si>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</si>
  <si>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</si>
  <si>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</si>
  <si>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</si>
  <si>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</si>
  <si>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</si>
  <si>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</si>
  <si>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</si>
  <si>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</si>
  <si>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</si>
  <si>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</si>
  <si>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</si>
  <si>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</si>
  <si>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</si>
  <si>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</si>
  <si>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</si>
  <si>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</si>
  <si>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</si>
  <si>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</si>
  <si>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</si>
  <si>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</si>
  <si>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</si>
  <si>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</si>
  <si>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</si>
  <si>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</si>
  <si>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</si>
  <si>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</si>
  <si>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</si>
  <si>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</si>
  <si>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</si>
  <si>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</si>
  <si>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</si>
  <si>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</si>
  <si>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</si>
  <si>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</si>
  <si>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</si>
  <si>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</si>
  <si>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</si>
  <si>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</si>
  <si>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</si>
  <si>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</si>
  <si>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</si>
  <si>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</si>
  <si>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</si>
  <si>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</si>
  <si>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</si>
  <si>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</si>
  <si>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</si>
  <si>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</si>
  <si>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</si>
  <si>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</si>
  <si>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</si>
  <si>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</si>
  <si>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</si>
  <si>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</si>
  <si>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</si>
  <si>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</si>
  <si>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</si>
  <si>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</si>
  <si>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</si>
  <si>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</si>
  <si>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</si>
  <si>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</si>
  <si>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</si>
  <si>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</si>
  <si>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</si>
  <si>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</si>
  <si>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</si>
  <si>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</si>
  <si>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</si>
  <si>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</si>
  <si>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</si>
  <si>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</si>
  <si>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</si>
  <si>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</si>
  <si>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</si>
  <si>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</si>
  <si>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</si>
  <si>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</si>
  <si>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</si>
  <si>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</si>
  <si>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</si>
  <si>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</si>
  <si>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</si>
  <si>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</si>
  <si>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</si>
  <si>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</si>
  <si>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</si>
  <si>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</si>
  <si>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</si>
  <si>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</si>
  <si>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</si>
  <si>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</si>
  <si>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</si>
  <si>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</si>
  <si>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</si>
  <si>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</si>
  <si>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</si>
  <si>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</si>
  <si>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</si>
  <si>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</si>
  <si>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</si>
  <si>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</si>
  <si>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</si>
  <si>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</si>
  <si>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</si>
  <si>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</si>
  <si>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</si>
  <si>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</si>
  <si>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</si>
  <si>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</si>
  <si>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</si>
  <si>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</si>
  <si>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</si>
  <si>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</si>
  <si>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</si>
  <si>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</si>
  <si>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</si>
  <si>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</si>
  <si>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</si>
  <si>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</si>
  <si>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</si>
  <si>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</si>
  <si>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</si>
  <si>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</si>
  <si>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</si>
  <si>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</si>
  <si>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</si>
  <si>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</si>
  <si>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</si>
  <si>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</si>
  <si>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</si>
  <si>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</si>
  <si>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</si>
  <si>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</si>
  <si>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</si>
  <si>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</si>
  <si>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</si>
  <si>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</si>
  <si>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</si>
  <si>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</si>
  <si>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</si>
  <si>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</si>
  <si>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</si>
  <si>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</si>
  <si>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</si>
  <si>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</si>
  <si>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</si>
  <si>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</si>
  <si>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</si>
  <si>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</si>
  <si>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</si>
  <si>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</si>
  <si>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</si>
  <si>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</si>
  <si>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</si>
  <si>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</si>
  <si>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</si>
  <si>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</si>
  <si>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</si>
  <si>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</si>
  <si>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</si>
  <si>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</si>
  <si>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</si>
  <si>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</si>
  <si>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</si>
  <si>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</si>
  <si>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</si>
  <si>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</si>
  <si>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</si>
  <si>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</si>
  <si>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</si>
  <si>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</si>
  <si>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</si>
  <si>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</si>
  <si>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</si>
  <si>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</si>
  <si>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</si>
  <si>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</si>
  <si>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</si>
  <si>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</si>
  <si>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</si>
  <si>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</si>
  <si>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</si>
  <si>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</si>
  <si>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</si>
  <si>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</si>
  <si>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</si>
  <si>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</si>
  <si>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</si>
  <si>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</si>
  <si>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</si>
  <si>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</si>
  <si>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</si>
  <si>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</si>
  <si>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</si>
  <si>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</si>
  <si>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</si>
  <si>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</si>
  <si>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</si>
  <si>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</si>
  <si>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</si>
  <si>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</si>
  <si>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</si>
  <si>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</si>
  <si>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</si>
  <si>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</si>
  <si>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</si>
  <si>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</si>
  <si>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</si>
  <si>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</si>
  <si>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</si>
  <si>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</si>
  <si>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</si>
  <si>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</si>
  <si>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</si>
  <si>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</si>
  <si>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</si>
  <si>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</si>
  <si>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</si>
  <si>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</si>
  <si>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</si>
  <si>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</si>
  <si>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</si>
  <si>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</si>
  <si>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</si>
  <si>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</si>
  <si>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</si>
  <si>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</si>
  <si>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</si>
  <si>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</si>
  <si>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</si>
  <si>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</si>
  <si>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</si>
  <si>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</si>
  <si>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</si>
  <si>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</si>
  <si>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</si>
  <si>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</si>
  <si>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</si>
  <si>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</si>
  <si>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</si>
  <si>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</si>
  <si>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</si>
  <si>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</si>
  <si>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</si>
  <si>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</si>
  <si>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</si>
  <si>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</si>
  <si>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</si>
  <si>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</si>
  <si>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</si>
  <si>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</si>
  <si>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</si>
  <si>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</si>
  <si>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</si>
  <si>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</si>
  <si>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</si>
  <si>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</si>
  <si>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</si>
  <si>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</si>
  <si>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</si>
  <si>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</si>
  <si>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</si>
  <si>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</si>
  <si>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</si>
  <si>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</si>
  <si>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</si>
  <si>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</si>
  <si>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</si>
  <si>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</si>
  <si>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</si>
  <si>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</si>
  <si>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</si>
  <si>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</si>
  <si>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</si>
  <si>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</si>
  <si>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</si>
  <si>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</si>
  <si>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</si>
  <si>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</si>
  <si>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</si>
  <si>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</si>
  <si>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</si>
  <si>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</si>
  <si>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</si>
  <si>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</si>
  <si>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</si>
  <si>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</si>
  <si>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</si>
  <si>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</si>
  <si>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</si>
  <si>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</si>
  <si>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</si>
  <si>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</si>
  <si>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</si>
  <si>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</si>
  <si>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</si>
  <si>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</si>
  <si>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</si>
  <si>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</si>
  <si>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</si>
  <si>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</si>
  <si>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</si>
  <si>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</si>
  <si>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</si>
  <si>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</si>
  <si>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</si>
  <si>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</si>
  <si>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</si>
  <si>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</si>
  <si>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</si>
  <si>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</si>
  <si>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</si>
  <si>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</si>
  <si>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</si>
  <si>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</si>
  <si>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</si>
  <si>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</si>
  <si>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</si>
  <si>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</si>
  <si>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</si>
  <si>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</si>
  <si>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</si>
  <si>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</si>
  <si>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</si>
  <si>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</si>
  <si>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</si>
  <si>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</si>
  <si>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</si>
  <si>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</si>
  <si>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</si>
  <si>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</si>
  <si>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</si>
  <si>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</si>
  <si>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</si>
  <si>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</si>
  <si>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</si>
  <si>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</si>
  <si>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</si>
  <si>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</si>
  <si>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</si>
  <si>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</si>
  <si>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</si>
  <si>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</si>
  <si>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</si>
  <si>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</si>
  <si>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</si>
  <si>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</si>
  <si>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</si>
  <si>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</si>
  <si>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</si>
  <si>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</si>
  <si>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</si>
  <si>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</si>
  <si>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</si>
  <si>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</si>
  <si>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</si>
  <si>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</si>
  <si>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</si>
  <si>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</si>
  <si>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</si>
  <si>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</si>
  <si>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</si>
  <si>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</si>
  <si>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</si>
  <si>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</si>
  <si>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</si>
  <si>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</si>
  <si>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</si>
  <si>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</si>
  <si>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</si>
  <si>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</si>
  <si>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</si>
  <si>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</si>
  <si>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</si>
  <si>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</si>
  <si>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</si>
  <si>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</si>
  <si>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</si>
  <si>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</si>
  <si>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</si>
  <si>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</si>
  <si>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</si>
  <si>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</si>
  <si>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</si>
  <si>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</si>
  <si>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</si>
  <si>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</si>
  <si>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</si>
  <si>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</si>
  <si>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</si>
  <si>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</si>
  <si>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</si>
  <si>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</si>
  <si>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</si>
  <si>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</si>
  <si>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</si>
  <si>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</si>
  <si>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</si>
  <si>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</si>
  <si>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</si>
  <si>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</si>
  <si>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</si>
  <si>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</si>
  <si>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</si>
  <si>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</si>
  <si>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</si>
  <si>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</si>
  <si>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</si>
  <si>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</si>
  <si>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</si>
  <si>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</si>
  <si>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</si>
  <si>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</si>
  <si>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</si>
  <si>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</si>
  <si>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</si>
  <si>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</si>
  <si>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</si>
  <si>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</si>
  <si>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</si>
  <si>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</si>
  <si>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</si>
  <si>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</si>
  <si>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</si>
  <si>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</si>
  <si>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</si>
  <si>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</si>
  <si>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</si>
  <si>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</si>
  <si>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</si>
  <si>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</si>
  <si>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</si>
  <si>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</si>
  <si>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</si>
  <si>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</si>
  <si>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</si>
  <si>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</si>
  <si>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</si>
  <si>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</si>
  <si>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</si>
  <si>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</si>
  <si>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</si>
  <si>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</si>
  <si>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</si>
  <si>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</si>
  <si>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</si>
  <si>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</si>
  <si>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</si>
  <si>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</si>
  <si>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</si>
  <si>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</si>
  <si>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</si>
  <si>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</si>
  <si>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</si>
  <si>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</si>
  <si>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</si>
  <si>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</si>
  <si>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</si>
  <si>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</si>
  <si>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</si>
  <si>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</si>
  <si>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</si>
  <si>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</si>
  <si>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</si>
  <si>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</si>
  <si>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</si>
  <si>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</si>
  <si>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</si>
  <si>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</si>
  <si>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</si>
  <si>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</si>
  <si>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</si>
  <si>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</si>
  <si>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</si>
  <si>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</si>
  <si>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</si>
  <si>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</si>
  <si>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</si>
  <si>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</si>
  <si>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</si>
  <si>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</si>
  <si>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</si>
  <si>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</si>
  <si>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</si>
  <si>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</si>
  <si>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</si>
  <si>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</si>
  <si>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</si>
  <si>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</si>
  <si>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</si>
  <si>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</si>
  <si>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</si>
  <si>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</si>
  <si>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</si>
  <si>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</si>
  <si>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</si>
  <si>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</si>
  <si>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</si>
  <si>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</si>
  <si>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</si>
  <si>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</si>
  <si>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</si>
  <si>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</si>
  <si>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</si>
  <si>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</si>
  <si>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</si>
  <si>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</si>
  <si>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</si>
  <si>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</si>
  <si>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</si>
  <si>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</si>
  <si>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</si>
  <si>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</si>
  <si>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</si>
  <si>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</si>
  <si>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</si>
  <si>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</si>
  <si>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</si>
  <si>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</si>
  <si>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</si>
  <si>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</si>
  <si>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</si>
  <si>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</si>
  <si>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</si>
  <si>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</si>
  <si>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</si>
  <si>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</si>
  <si>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</si>
  <si>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</si>
  <si>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</si>
  <si>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</si>
  <si>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</si>
  <si>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</si>
  <si>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</si>
  <si>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</si>
  <si>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</si>
  <si>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</si>
  <si>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</si>
  <si>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</si>
  <si>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</si>
  <si>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</si>
  <si>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</si>
  <si>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</si>
  <si>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</si>
  <si>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</si>
  <si>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</si>
  <si>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</si>
  <si>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</si>
  <si>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</si>
  <si>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</si>
  <si>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</si>
  <si>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</si>
  <si>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</si>
  <si>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</si>
  <si>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</si>
  <si>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</si>
  <si>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</si>
  <si>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</si>
  <si>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</si>
  <si>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</si>
  <si>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</si>
  <si>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</si>
  <si>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</si>
  <si>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</si>
  <si>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</si>
  <si>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</si>
  <si>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</si>
  <si>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</si>
  <si>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</si>
  <si>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</si>
  <si>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</si>
  <si>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</si>
  <si>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</si>
  <si>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</si>
  <si>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</si>
  <si>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</si>
  <si>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</si>
  <si>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</si>
  <si>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</si>
  <si>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</si>
  <si>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</si>
  <si>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</si>
  <si>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</si>
  <si>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</si>
  <si>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</si>
  <si>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</si>
  <si>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</si>
  <si>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</si>
  <si>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</si>
  <si>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</si>
  <si>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</si>
  <si>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</si>
  <si>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</si>
  <si>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</si>
  <si>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</si>
  <si>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</si>
  <si>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</si>
  <si>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</si>
  <si>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</si>
  <si>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</si>
  <si>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</si>
  <si>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</si>
  <si>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</si>
  <si>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</si>
  <si>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</si>
  <si>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</si>
  <si>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</si>
  <si>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</si>
  <si>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</si>
  <si>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</si>
  <si>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</si>
  <si>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</si>
  <si>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</si>
  <si>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</si>
  <si>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</si>
  <si>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</si>
  <si>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</si>
  <si>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</si>
  <si>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</si>
  <si>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</si>
  <si>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</si>
  <si>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</si>
  <si>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</si>
  <si>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</si>
  <si>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</si>
  <si>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</si>
  <si>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</si>
  <si>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</si>
  <si>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</si>
  <si>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</si>
  <si>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</si>
  <si>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</si>
  <si>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</si>
  <si>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</si>
  <si>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</si>
  <si>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</si>
  <si>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</si>
  <si>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</si>
  <si>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</si>
  <si>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</si>
  <si>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</si>
  <si>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</si>
  <si>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</si>
  <si>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</si>
  <si>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</si>
  <si>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</si>
  <si>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</si>
  <si>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</si>
  <si>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</si>
  <si>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</si>
  <si>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</si>
  <si>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</si>
  <si>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</si>
  <si>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</si>
  <si>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</si>
  <si>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</si>
  <si>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</si>
  <si>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</si>
  <si>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</si>
  <si>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</si>
  <si>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</si>
  <si>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</si>
  <si>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</si>
  <si>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</si>
  <si>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</si>
  <si>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</si>
  <si>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</si>
  <si>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</si>
  <si>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</si>
  <si>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</si>
  <si>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</si>
  <si>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</si>
  <si>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</si>
  <si>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</si>
  <si>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</si>
  <si>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</si>
  <si>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</si>
  <si>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</si>
  <si>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</si>
  <si>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</si>
  <si>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</si>
  <si>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</si>
  <si>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</si>
  <si>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</si>
  <si>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</si>
  <si>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</si>
  <si>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</si>
  <si>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</si>
  <si>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</si>
  <si>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</si>
  <si>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</si>
  <si>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</si>
  <si>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</si>
  <si>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</si>
  <si>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</si>
  <si>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</si>
  <si>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</si>
  <si>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</si>
  <si>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</si>
  <si>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</si>
  <si>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</si>
  <si>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</si>
  <si>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</si>
  <si>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</si>
  <si>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</si>
  <si>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</si>
  <si>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</si>
  <si>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</si>
  <si>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</si>
  <si>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</si>
  <si>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</si>
  <si>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</si>
  <si>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</si>
  <si>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</si>
  <si>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</si>
  <si>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</si>
  <si>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</si>
  <si>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</si>
  <si>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</si>
  <si>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</si>
  <si>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</si>
  <si>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</si>
  <si>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</si>
  <si>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</si>
  <si>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</si>
  <si>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</si>
  <si>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</si>
  <si>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</si>
  <si>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</si>
  <si>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</si>
  <si>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</si>
  <si>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</si>
  <si>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</si>
  <si>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</si>
  <si>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</si>
  <si>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</si>
  <si>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</si>
  <si>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</si>
  <si>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</si>
  <si>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</si>
  <si>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</si>
  <si>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</si>
  <si>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</si>
  <si>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</si>
  <si>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</si>
  <si>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</si>
  <si>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</si>
  <si>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</si>
  <si>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</si>
  <si>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</si>
  <si>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</si>
  <si>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</si>
  <si>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</si>
  <si>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</si>
  <si>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</si>
  <si>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</si>
  <si>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</si>
  <si>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</si>
  <si>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</si>
  <si>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</si>
  <si>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</si>
  <si>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</si>
  <si>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</si>
  <si>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</si>
  <si>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</si>
  <si>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</si>
  <si>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</si>
  <si>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</si>
  <si>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</si>
  <si>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</si>
  <si>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</si>
  <si>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</si>
  <si>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</si>
  <si>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</si>
  <si>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</si>
  <si>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</si>
  <si>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</si>
  <si>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</si>
  <si>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</si>
  <si>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</si>
  <si>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</si>
  <si>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</si>
  <si>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</si>
  <si>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</si>
  <si>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</si>
  <si>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</si>
  <si>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</si>
  <si>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</si>
  <si>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</si>
  <si>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</si>
  <si>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</si>
  <si>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</si>
  <si>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</si>
  <si>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</si>
  <si>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</si>
  <si>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</si>
  <si>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</si>
  <si>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</si>
  <si>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</si>
  <si>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</si>
  <si>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</si>
  <si>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</si>
  <si>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</si>
  <si>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</si>
  <si>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</si>
  <si>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</si>
  <si>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</si>
  <si>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</si>
  <si>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</si>
  <si>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</si>
  <si>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</si>
  <si>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</si>
  <si>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</si>
  <si>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</si>
  <si>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</si>
  <si>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</si>
  <si>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</si>
  <si>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</si>
  <si>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</si>
  <si>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</si>
  <si>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</si>
  <si>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</si>
  <si>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</si>
  <si>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</si>
  <si>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</si>
  <si>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</si>
  <si>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</si>
  <si>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</si>
  <si>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</si>
  <si>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</si>
  <si>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</si>
  <si>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</si>
  <si>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</si>
  <si>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</si>
  <si>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</si>
  <si>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</si>
  <si>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</si>
  <si>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</si>
  <si>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</si>
  <si>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</si>
  <si>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</si>
  <si>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</si>
  <si>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</si>
  <si>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</si>
  <si>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</si>
  <si>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</si>
  <si>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</si>
  <si>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</si>
  <si>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</si>
  <si>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</si>
  <si>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</si>
  <si>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</si>
  <si>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</si>
  <si>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</si>
  <si>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</si>
  <si>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</si>
  <si>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</si>
  <si>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</si>
  <si>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</si>
  <si>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</si>
  <si>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</si>
  <si>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</si>
  <si>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</si>
  <si>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</si>
  <si>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</si>
  <si>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</si>
  <si>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</si>
  <si>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</si>
  <si>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</si>
  <si>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</si>
  <si>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</si>
  <si>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</si>
  <si>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</si>
  <si>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</si>
  <si>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</si>
  <si>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</si>
  <si>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</si>
  <si>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</si>
  <si>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</si>
  <si>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</si>
  <si>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</si>
  <si>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</si>
  <si>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</si>
  <si>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</si>
  <si>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</si>
  <si>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</si>
  <si>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</si>
  <si>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</si>
  <si>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</si>
  <si>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</si>
  <si>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</si>
  <si>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</si>
  <si>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</si>
  <si>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</si>
  <si>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</si>
  <si>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</si>
  <si>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</si>
  <si>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</si>
  <si>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</si>
  <si>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</si>
  <si>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</si>
  <si>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</si>
  <si>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</si>
  <si>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</si>
  <si>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</si>
  <si>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</si>
  <si>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</si>
  <si>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</si>
  <si>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</si>
  <si>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</si>
  <si>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</si>
  <si>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</si>
  <si>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</si>
  <si>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</si>
  <si>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</si>
  <si>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</si>
  <si>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</si>
  <si>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</si>
  <si>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</si>
  <si>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</si>
  <si>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</si>
  <si>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</si>
  <si>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</si>
  <si>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</si>
  <si>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</si>
  <si>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</si>
  <si>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</si>
  <si>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</si>
  <si>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</si>
  <si>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</si>
  <si>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</si>
  <si>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</si>
  <si>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</si>
  <si>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</si>
  <si>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</si>
  <si>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</si>
  <si>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</si>
  <si>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</si>
  <si>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</si>
  <si>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</si>
  <si>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</si>
  <si>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</si>
  <si>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</si>
  <si>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</si>
  <si>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</si>
  <si>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</si>
  <si>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</si>
  <si>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</si>
  <si>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</si>
  <si>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</si>
  <si>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</si>
  <si>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</si>
  <si>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</si>
  <si>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</si>
  <si>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</si>
  <si>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</si>
  <si>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</si>
  <si>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</si>
  <si>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</si>
  <si>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</si>
  <si>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</si>
  <si>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</si>
  <si>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</si>
  <si>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</si>
  <si>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</si>
  <si>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</si>
  <si>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</si>
  <si>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</si>
  <si>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</si>
  <si>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</si>
  <si>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</si>
  <si>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</si>
  <si>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</si>
  <si>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</si>
  <si>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</si>
  <si>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</si>
  <si>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</si>
  <si>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</si>
  <si>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</si>
  <si>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</si>
  <si>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</si>
  <si>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</si>
  <si>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</si>
  <si>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</si>
  <si>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</si>
  <si>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</si>
  <si>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</si>
  <si>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</si>
  <si>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</si>
  <si>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</si>
  <si>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</si>
  <si>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</si>
  <si>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</si>
  <si>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</si>
  <si>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</si>
  <si>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</si>
  <si>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</si>
  <si>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</si>
  <si>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</si>
  <si>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</si>
  <si>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</si>
  <si>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</si>
  <si>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</si>
  <si>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</si>
  <si>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</si>
  <si>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</si>
  <si>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</si>
  <si>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</si>
  <si>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</si>
  <si>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</si>
  <si>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</si>
  <si>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</si>
  <si>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</si>
  <si>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</si>
  <si>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</si>
  <si>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</si>
  <si>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</si>
  <si>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</si>
  <si>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</si>
  <si>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</si>
  <si>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</si>
  <si>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</si>
  <si>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</si>
  <si>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</si>
  <si>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</si>
  <si>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</si>
  <si>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</si>
  <si>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</si>
  <si>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</si>
  <si>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</si>
  <si>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</si>
  <si>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</si>
  <si>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</si>
  <si>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</si>
  <si>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</si>
  <si>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</si>
  <si>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</si>
  <si>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</si>
  <si>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</si>
  <si>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</si>
  <si>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</si>
  <si>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</si>
  <si>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</si>
  <si>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</si>
  <si>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</si>
  <si>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</si>
  <si>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</si>
  <si>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</si>
  <si>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</si>
  <si>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</si>
  <si>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</si>
  <si>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</si>
  <si>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</si>
  <si>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</si>
  <si>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</si>
  <si>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</si>
  <si>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</si>
  <si>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</si>
  <si>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</si>
  <si>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</si>
  <si>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</si>
  <si>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</si>
  <si>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</si>
  <si>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</si>
  <si>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</si>
  <si>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</si>
  <si>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</si>
  <si>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</si>
  <si>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</si>
  <si>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</si>
  <si>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</si>
  <si>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</si>
  <si>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</si>
  <si>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</si>
  <si>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</si>
  <si>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</si>
  <si>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</si>
  <si>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</si>
  <si>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</si>
  <si>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</si>
  <si>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</si>
  <si>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</si>
  <si>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</si>
  <si>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</si>
  <si>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</si>
  <si>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</si>
  <si>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</si>
  <si>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</si>
  <si>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</si>
  <si>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</si>
  <si>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</si>
  <si>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</si>
  <si>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</si>
  <si>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</si>
  <si>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</si>
  <si>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</si>
  <si>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</si>
  <si>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</si>
  <si>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</si>
  <si>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</si>
  <si>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</si>
  <si>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</si>
  <si>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</si>
  <si>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</si>
  <si>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</si>
  <si>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</si>
  <si>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</si>
  <si>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</si>
  <si>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</si>
  <si>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</si>
  <si>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</si>
  <si>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</si>
  <si>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</si>
  <si>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</si>
  <si>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</si>
  <si>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</si>
  <si>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</si>
  <si>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</si>
  <si>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</si>
  <si>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</si>
  <si>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</si>
  <si>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</si>
  <si>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</si>
  <si>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</si>
  <si>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</si>
  <si>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</si>
  <si>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</si>
  <si>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</si>
  <si>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</si>
  <si>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</si>
  <si>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</si>
  <si>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</si>
  <si>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</si>
  <si>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</si>
  <si>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</si>
  <si>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</si>
  <si>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</si>
  <si>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</si>
  <si>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</si>
  <si>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</si>
  <si>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</si>
  <si>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</si>
  <si>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</si>
  <si>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</si>
  <si>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</si>
  <si>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</si>
  <si>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</si>
  <si>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</si>
  <si>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</si>
  <si>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</si>
  <si>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</si>
  <si>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</si>
  <si>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</si>
  <si>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</si>
  <si>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</si>
  <si>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</si>
  <si>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</si>
  <si>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</si>
  <si>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</si>
  <si>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</si>
  <si>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</si>
  <si>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</si>
  <si>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</si>
  <si>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</si>
  <si>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</si>
  <si>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</si>
  <si>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</si>
  <si>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</si>
  <si>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</si>
  <si>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</si>
  <si>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</si>
  <si>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</si>
  <si>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</si>
  <si>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</si>
  <si>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</si>
  <si>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</si>
  <si>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</si>
  <si>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</si>
  <si>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</si>
  <si>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</si>
  <si>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</si>
  <si>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</si>
  <si>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</si>
  <si>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</si>
  <si>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</si>
  <si>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</si>
  <si>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</si>
  <si>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</si>
  <si>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</si>
  <si>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</si>
  <si>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</si>
  <si>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</si>
  <si>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</si>
  <si>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</si>
  <si>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</si>
  <si>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</si>
  <si>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</si>
  <si>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</si>
  <si>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</si>
  <si>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</si>
  <si>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</si>
  <si>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</si>
  <si>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</si>
  <si>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</si>
  <si>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</si>
  <si>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</si>
  <si>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</si>
  <si>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</si>
  <si>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</si>
  <si>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</si>
  <si>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</si>
  <si>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</si>
  <si>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</si>
  <si>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</si>
  <si>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</si>
  <si>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</si>
  <si>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</si>
  <si>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</si>
  <si>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</si>
  <si>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</si>
  <si>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</si>
  <si>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</si>
  <si>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</si>
  <si>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</si>
  <si>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</si>
  <si>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</si>
  <si>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</si>
  <si>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</si>
  <si>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</si>
  <si>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</si>
  <si>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</si>
  <si>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</si>
  <si>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</si>
  <si>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</si>
  <si>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</si>
  <si>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</si>
  <si>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</si>
  <si>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</si>
  <si>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</si>
  <si>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</si>
  <si>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</si>
  <si>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</si>
  <si>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</si>
  <si>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</si>
  <si>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</si>
  <si>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</si>
  <si>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</si>
  <si>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</si>
  <si>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</si>
  <si>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</si>
  <si>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</si>
  <si>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</si>
  <si>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</si>
  <si>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</si>
  <si>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</si>
  <si>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</si>
  <si>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</si>
  <si>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</si>
  <si>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</si>
  <si>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</si>
  <si>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</si>
  <si>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</si>
  <si>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</si>
  <si>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</si>
  <si>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</si>
  <si>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</si>
  <si>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</si>
  <si>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</si>
  <si>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</si>
  <si>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</si>
  <si>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</si>
  <si>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</si>
  <si>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</si>
  <si>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</si>
  <si>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</si>
  <si>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</si>
  <si>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</si>
  <si>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</si>
  <si>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</si>
  <si>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</si>
  <si>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</si>
  <si>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</si>
  <si>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</si>
  <si>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</si>
  <si>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</si>
  <si>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</si>
  <si>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</si>
  <si>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</si>
  <si>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</si>
  <si>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</si>
  <si>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</si>
  <si>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</si>
  <si>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</si>
  <si>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</si>
  <si>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</si>
  <si>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</si>
  <si>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</si>
  <si>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</si>
  <si>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</si>
  <si>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</si>
  <si>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</si>
  <si>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</si>
  <si>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</si>
  <si>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</si>
  <si>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</si>
  <si>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</si>
  <si>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</si>
  <si>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</si>
  <si>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</si>
  <si>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</si>
  <si>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</si>
  <si>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</si>
  <si>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</si>
  <si>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</si>
  <si>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</si>
  <si>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</si>
  <si>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</si>
  <si>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</si>
  <si>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</si>
  <si>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</si>
  <si>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</si>
  <si>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</si>
  <si>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</si>
  <si>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</si>
  <si>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</si>
  <si>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</si>
  <si>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</si>
  <si>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</si>
  <si>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</si>
  <si>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</si>
  <si>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</si>
  <si>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</si>
  <si>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</si>
  <si>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</si>
  <si>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</si>
  <si>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</si>
  <si>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</si>
  <si>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</si>
  <si>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</si>
  <si>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</si>
  <si>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</si>
  <si>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</si>
  <si>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</si>
  <si>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</si>
  <si>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</si>
  <si>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</si>
  <si>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</si>
  <si>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</si>
  <si>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</si>
  <si>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</si>
  <si>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</si>
  <si>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</si>
  <si>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</si>
  <si>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</si>
  <si>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</si>
  <si>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</si>
  <si>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</si>
  <si>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</si>
  <si>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</si>
  <si>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</si>
  <si>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</si>
  <si>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</si>
  <si>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</si>
  <si>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</si>
  <si>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</si>
  <si>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</si>
  <si>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</si>
  <si>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</si>
  <si>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</si>
  <si>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</si>
  <si>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</si>
  <si>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</si>
  <si>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</si>
  <si>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</si>
  <si>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</si>
  <si>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</si>
  <si>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</si>
  <si>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</si>
  <si>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</si>
  <si>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</si>
  <si>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</si>
  <si>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</si>
  <si>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</si>
  <si>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</si>
  <si>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</si>
  <si>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</si>
  <si>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</si>
  <si>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</si>
  <si>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</si>
  <si>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</si>
  <si>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</si>
  <si>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</si>
  <si>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</si>
  <si>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</si>
  <si>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</si>
  <si>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</si>
  <si>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</si>
  <si>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</si>
  <si>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</si>
  <si>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</si>
  <si>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</si>
  <si>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</si>
  <si>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</si>
  <si>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</si>
  <si>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</si>
  <si>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</si>
  <si>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</si>
  <si>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</si>
  <si>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</si>
  <si>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</si>
  <si>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</si>
  <si>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</si>
  <si>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</si>
  <si>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</si>
  <si>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</si>
  <si>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</si>
  <si>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</si>
  <si>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</si>
  <si>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</si>
  <si>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</si>
  <si>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</si>
  <si>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</si>
  <si>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</si>
  <si>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</si>
  <si>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</si>
  <si>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</si>
  <si>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</si>
  <si>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</si>
  <si>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</si>
  <si>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</si>
  <si>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</si>
  <si>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</si>
  <si>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</si>
  <si>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</si>
  <si>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</si>
  <si>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</si>
  <si>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</si>
  <si>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</si>
  <si>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</si>
  <si>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</si>
  <si>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</si>
  <si>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</si>
  <si>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</si>
  <si>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</si>
  <si>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</si>
  <si>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</si>
  <si>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</si>
  <si>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</si>
  <si>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</si>
  <si>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</si>
  <si>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</si>
  <si>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</si>
  <si>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</si>
  <si>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</si>
  <si>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</si>
  <si>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</si>
  <si>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</si>
  <si>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</si>
  <si>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</si>
  <si>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</si>
  <si>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</si>
  <si>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</si>
  <si>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</si>
  <si>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</si>
  <si>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</si>
  <si>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</si>
  <si>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</si>
  <si>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</si>
  <si>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</si>
  <si>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</si>
  <si>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</si>
  <si>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</si>
  <si>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</si>
  <si>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</si>
  <si>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</si>
  <si>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</si>
  <si>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</si>
  <si>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</si>
  <si>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</si>
  <si>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</si>
  <si>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</si>
  <si>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</si>
  <si>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</si>
  <si>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</si>
  <si>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</si>
  <si>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</si>
  <si>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</si>
  <si>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</si>
  <si>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</si>
  <si>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</si>
  <si>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</si>
  <si>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</si>
  <si>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</si>
  <si>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</si>
  <si>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</si>
  <si>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</si>
  <si>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</si>
  <si>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</si>
  <si>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</si>
  <si>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</si>
  <si>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</si>
  <si>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</si>
  <si>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</si>
  <si>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</si>
  <si>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</si>
  <si>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</si>
  <si>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</si>
  <si>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</si>
  <si>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</si>
  <si>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</si>
  <si>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</si>
  <si>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</si>
  <si>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</si>
  <si>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</si>
  <si>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</si>
  <si>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</si>
  <si>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</si>
  <si>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</si>
  <si>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</si>
  <si>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</si>
  <si>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</si>
  <si>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</si>
  <si>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</si>
  <si>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</si>
  <si>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</si>
  <si>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</si>
  <si>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</si>
  <si>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</si>
  <si>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</si>
  <si>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</si>
  <si>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</si>
  <si>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</si>
  <si>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</si>
  <si>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</si>
  <si>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</si>
  <si>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</si>
  <si>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</si>
  <si>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</si>
  <si>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</si>
  <si>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</si>
  <si>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</si>
  <si>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</si>
  <si>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</si>
  <si>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</si>
  <si>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</si>
  <si>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</si>
  <si>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</si>
  <si>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</si>
  <si>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</si>
  <si>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</si>
  <si>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</si>
  <si>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</si>
  <si>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</si>
  <si>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</si>
  <si>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</si>
  <si>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</si>
  <si>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</si>
  <si>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</si>
  <si>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</si>
  <si>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</si>
  <si>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</si>
  <si>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</si>
  <si>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</si>
  <si>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</si>
  <si>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</si>
  <si>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</si>
  <si>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</si>
  <si>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</si>
  <si>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</si>
  <si>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</si>
  <si>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</si>
  <si>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</si>
  <si>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</si>
  <si>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</si>
  <si>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</si>
  <si>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</si>
  <si>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</si>
  <si>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</si>
  <si>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</si>
  <si>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</si>
  <si>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</si>
  <si>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</si>
  <si>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</si>
  <si>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</si>
  <si>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</si>
  <si>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</si>
  <si>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</si>
  <si>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</si>
  <si>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</si>
  <si>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</si>
  <si>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</si>
  <si>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</si>
  <si>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</si>
  <si>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</si>
  <si>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</si>
  <si>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</si>
  <si>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</si>
  <si>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</si>
  <si>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</si>
  <si>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</si>
  <si>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</si>
  <si>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</si>
  <si>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</si>
  <si>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</si>
  <si>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</si>
  <si>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</si>
  <si>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</si>
  <si>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</si>
  <si>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</si>
  <si>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</si>
  <si>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</si>
  <si>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</si>
  <si>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</si>
  <si>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</si>
  <si>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</si>
  <si>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</si>
  <si>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</si>
  <si>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</si>
  <si>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</si>
  <si>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</si>
  <si>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</si>
  <si>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</si>
  <si>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</si>
  <si>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</si>
  <si>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</si>
  <si>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</si>
  <si>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</si>
  <si>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</si>
  <si>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</si>
  <si>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</si>
  <si>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</si>
  <si>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</si>
  <si>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</si>
  <si>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</si>
  <si>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</si>
  <si>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</si>
  <si>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</si>
  <si>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</si>
  <si>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</si>
  <si>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</si>
  <si>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</si>
  <si>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</si>
  <si>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</si>
  <si>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</si>
  <si>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</si>
  <si>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</si>
  <si>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</si>
  <si>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</si>
  <si>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</si>
  <si>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</si>
  <si>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</si>
  <si>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</si>
  <si>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</si>
  <si>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</si>
  <si>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</si>
  <si>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</si>
  <si>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</si>
  <si>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</si>
  <si>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</si>
  <si>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</si>
  <si>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</si>
  <si>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</si>
  <si>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</si>
  <si>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</si>
  <si>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</si>
  <si>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</si>
  <si>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</si>
  <si>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</si>
  <si>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</si>
  <si>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</si>
  <si>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</si>
  <si>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</si>
  <si>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</si>
  <si>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</si>
  <si>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</si>
  <si>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</si>
  <si>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</si>
  <si>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</si>
  <si>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</si>
  <si>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</si>
  <si>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</si>
  <si>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</si>
  <si>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</si>
  <si>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</si>
  <si>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</si>
  <si>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</si>
  <si>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</si>
  <si>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</si>
  <si>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</si>
  <si>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</si>
  <si>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</si>
  <si>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</si>
  <si>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</si>
  <si>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</si>
  <si>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</si>
  <si>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</si>
  <si>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</si>
  <si>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</si>
  <si>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</si>
  <si>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</si>
  <si>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</si>
  <si>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</si>
  <si>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</si>
  <si>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</si>
  <si>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</si>
  <si>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</si>
  <si>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</si>
  <si>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</si>
  <si>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</si>
  <si>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</si>
  <si>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</si>
  <si>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</si>
  <si>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</si>
  <si>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</si>
  <si>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</si>
  <si>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</si>
  <si>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</si>
  <si>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</si>
  <si>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</si>
  <si>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</si>
  <si>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</si>
  <si>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</si>
  <si>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</si>
  <si>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</si>
  <si>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</si>
  <si>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</si>
  <si>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</si>
  <si>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</si>
  <si>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</si>
  <si>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</si>
  <si>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</si>
  <si>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</si>
  <si>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</si>
  <si>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</si>
  <si>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</si>
  <si>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</si>
  <si>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</si>
  <si>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</si>
  <si>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</si>
  <si>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</si>
  <si>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</si>
  <si>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</si>
  <si>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</si>
  <si>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</si>
  <si>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</si>
  <si>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</si>
  <si>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</si>
  <si>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</si>
  <si>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</si>
  <si>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</si>
  <si>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</si>
  <si>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</si>
  <si>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</si>
  <si>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</si>
  <si>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</si>
  <si>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</si>
  <si>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</si>
  <si>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</si>
  <si>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</si>
  <si>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</si>
  <si>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</si>
  <si>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</si>
  <si>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</si>
  <si>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</si>
  <si>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</si>
  <si>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</si>
  <si>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</si>
  <si>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</si>
  <si>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</si>
  <si>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</si>
  <si>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</si>
  <si>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</si>
  <si>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</si>
  <si>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</si>
  <si>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</si>
  <si>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</si>
  <si>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</si>
  <si>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</si>
  <si>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</si>
  <si>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</si>
  <si>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</si>
  <si>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</si>
  <si>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</si>
  <si>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</si>
  <si>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</si>
  <si>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</si>
  <si>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</si>
  <si>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</si>
  <si>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</si>
  <si>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</si>
  <si>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</si>
  <si>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</si>
  <si>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</si>
  <si>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</si>
  <si>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</si>
  <si>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</si>
  <si>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</si>
  <si>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</si>
  <si>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</si>
  <si>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</si>
  <si>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</si>
  <si>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</si>
  <si>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</si>
  <si>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</si>
  <si>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</si>
  <si>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</si>
  <si>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</si>
  <si>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</si>
  <si>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</si>
  <si>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</si>
  <si>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</si>
  <si>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</si>
  <si>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</si>
  <si>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</si>
  <si>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</si>
  <si>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</si>
  <si>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</si>
  <si>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</si>
  <si>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</si>
  <si>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</si>
  <si>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</si>
  <si>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</si>
  <si>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</si>
  <si>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</si>
  <si>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</si>
  <si>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</si>
  <si>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</si>
  <si>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</si>
  <si>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</si>
  <si>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</si>
  <si>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</si>
  <si>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</si>
  <si>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</si>
  <si>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</si>
  <si>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</si>
  <si>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</si>
  <si>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</si>
  <si>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</si>
  <si>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</si>
  <si>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</si>
  <si>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</si>
  <si>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</si>
  <si>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</si>
  <si>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</si>
  <si>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</si>
  <si>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</si>
  <si>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</si>
  <si>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</si>
  <si>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</si>
  <si>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</si>
  <si>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</si>
  <si>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</si>
  <si>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</si>
  <si>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</si>
  <si>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</si>
  <si>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</si>
  <si>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</si>
  <si>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</si>
  <si>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</si>
  <si>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</si>
  <si>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</si>
  <si>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</si>
  <si>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</si>
  <si>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</si>
  <si>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</si>
  <si>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</si>
  <si>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</si>
  <si>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</si>
  <si>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</si>
  <si>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</si>
  <si>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</si>
  <si>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</si>
  <si>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</si>
  <si>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</si>
  <si>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</si>
  <si>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</si>
  <si>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</si>
  <si>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</si>
  <si>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</si>
  <si>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</si>
  <si>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</si>
  <si>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</si>
  <si>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</si>
  <si>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</si>
  <si>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</si>
  <si>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</si>
  <si>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</si>
  <si>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</si>
  <si>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</si>
  <si>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</si>
  <si>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</si>
  <si>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</si>
  <si>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</si>
  <si>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</si>
  <si>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</si>
  <si>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</si>
  <si>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</si>
  <si>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</si>
  <si>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</si>
  <si>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</si>
  <si>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</si>
  <si>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</si>
  <si>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</si>
  <si>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</si>
  <si>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</si>
  <si>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</si>
  <si>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</si>
  <si>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</si>
  <si>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</si>
  <si>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</si>
  <si>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</si>
  <si>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</si>
  <si>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</si>
  <si>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</si>
  <si>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</si>
  <si>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</si>
  <si>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</si>
  <si>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</si>
  <si>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</si>
  <si>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</si>
  <si>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</si>
  <si>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</si>
  <si>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</si>
  <si>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</si>
  <si>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</si>
  <si>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</si>
  <si>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</si>
  <si>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</si>
  <si>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</si>
  <si>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</si>
  <si>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</si>
  <si>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</si>
  <si>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</si>
  <si>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</si>
  <si>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</si>
  <si>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</si>
  <si>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</si>
  <si>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</si>
  <si>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</si>
  <si>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</si>
  <si>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</si>
  <si>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</si>
  <si>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</si>
  <si>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</si>
  <si>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</si>
  <si>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</si>
  <si>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</si>
  <si>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</si>
  <si>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</si>
  <si>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</si>
  <si>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</si>
  <si>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</si>
  <si>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</si>
  <si>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</si>
  <si>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</si>
  <si>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</si>
  <si>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</si>
  <si>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</si>
  <si>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</si>
  <si>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</si>
  <si>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</si>
  <si>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</si>
  <si>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</si>
  <si>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</si>
  <si>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</si>
  <si>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</si>
  <si>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</si>
  <si>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</si>
  <si>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</si>
  <si>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</si>
  <si>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</si>
  <si>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</si>
  <si>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</si>
  <si>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</si>
  <si>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</si>
  <si>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</si>
  <si>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</si>
  <si>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</si>
  <si>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</si>
  <si>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</si>
  <si>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</si>
  <si>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</si>
  <si>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</si>
  <si>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</si>
  <si>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</si>
  <si>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</si>
  <si>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</si>
  <si>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</si>
  <si>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</si>
  <si>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</si>
  <si>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</si>
  <si>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</si>
  <si>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</si>
  <si>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</si>
  <si>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</si>
  <si>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</si>
  <si>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</si>
  <si>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</si>
  <si>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</si>
  <si>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</si>
  <si>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</si>
  <si>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</si>
  <si>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</si>
  <si>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</si>
  <si>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</si>
  <si>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</si>
  <si>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</si>
  <si>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</si>
  <si>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</si>
  <si>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</si>
  <si>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</si>
  <si>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</si>
  <si>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</si>
  <si>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</si>
  <si>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</si>
  <si>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</si>
  <si>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</si>
  <si>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</si>
  <si>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</si>
  <si>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</si>
  <si>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</si>
  <si>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</si>
  <si>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</si>
  <si>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</si>
  <si>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</si>
  <si>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</si>
  <si>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</si>
  <si>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</si>
  <si>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</si>
  <si>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</si>
  <si>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</si>
  <si>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</si>
  <si>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</si>
  <si>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</si>
  <si>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</si>
  <si>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</si>
  <si>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</si>
  <si>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</si>
  <si>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</si>
  <si>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</si>
  <si>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</si>
  <si>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</si>
  <si>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</si>
  <si>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</si>
  <si>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</si>
  <si>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</si>
  <si>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</si>
  <si>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</si>
  <si>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</si>
  <si>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</si>
  <si>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</si>
  <si>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</si>
  <si>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</si>
  <si>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</si>
  <si>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</si>
  <si>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</si>
  <si>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</si>
  <si>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</si>
  <si>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</si>
  <si>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</si>
  <si>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</si>
  <si>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</si>
  <si>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</si>
  <si>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</si>
  <si>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</si>
  <si>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</si>
  <si>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</si>
  <si>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</si>
  <si>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</si>
  <si>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</si>
  <si>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</si>
  <si>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</si>
  <si>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</si>
  <si>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</si>
  <si>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</si>
  <si>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</si>
  <si>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</si>
  <si>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</si>
  <si>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</si>
  <si>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</si>
  <si>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</si>
  <si>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</si>
  <si>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</si>
  <si>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</si>
  <si>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</si>
  <si>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</si>
  <si>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</si>
  <si>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</si>
  <si>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</si>
  <si>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</si>
  <si>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</si>
  <si>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</si>
  <si>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</si>
  <si>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</si>
  <si>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</si>
  <si>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</si>
  <si>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</si>
  <si>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</si>
  <si>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</si>
  <si>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</si>
  <si>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</si>
  <si>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</si>
  <si>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</si>
  <si>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</si>
  <si>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</si>
  <si>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</si>
  <si>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</si>
  <si>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</si>
  <si>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</si>
  <si>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</si>
  <si>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</si>
  <si>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</si>
  <si>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</si>
  <si>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</si>
  <si>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</si>
  <si>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</si>
  <si>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</si>
  <si>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</si>
  <si>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</si>
  <si>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</si>
  <si>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</si>
  <si>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</si>
  <si>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</si>
  <si>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</si>
  <si>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</si>
  <si>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</si>
  <si>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</si>
  <si>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</si>
  <si>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</si>
  <si>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</si>
  <si>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</si>
  <si>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</si>
  <si>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</si>
  <si>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</si>
  <si>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</si>
  <si>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</si>
  <si>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</si>
  <si>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</si>
  <si>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</si>
  <si>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</si>
  <si>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</si>
  <si>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</si>
  <si>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</si>
  <si>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</si>
  <si>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</si>
  <si>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</si>
  <si>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</si>
  <si>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</si>
  <si>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</si>
  <si>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</si>
  <si>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</si>
  <si>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</si>
  <si>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</si>
  <si>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</si>
  <si>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</si>
  <si>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</si>
  <si>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</si>
  <si>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</si>
  <si>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</si>
  <si>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</si>
  <si>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</si>
  <si>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</si>
  <si>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</si>
  <si>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</si>
  <si>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</si>
  <si>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</si>
  <si>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</si>
  <si>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</si>
  <si>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</si>
  <si>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</si>
  <si>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</si>
  <si>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</si>
  <si>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</si>
  <si>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</si>
  <si>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</si>
  <si>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</si>
  <si>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</si>
  <si>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</si>
  <si>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</si>
  <si>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</si>
  <si>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</si>
  <si>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</si>
  <si>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</si>
  <si>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</si>
  <si>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</si>
  <si>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</si>
  <si>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</si>
  <si>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</si>
  <si>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</si>
  <si>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</si>
  <si>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</si>
  <si>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</si>
  <si>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</si>
  <si>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</si>
  <si>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</si>
  <si>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</si>
  <si>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</si>
  <si>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</si>
  <si>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</si>
  <si>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</si>
  <si>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</si>
  <si>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</si>
  <si>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</si>
  <si>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</si>
  <si>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</si>
  <si>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</si>
  <si>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</si>
  <si>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</si>
  <si>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</si>
  <si>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</si>
  <si>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</si>
  <si>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</si>
  <si>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</si>
  <si>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</si>
  <si>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</si>
  <si>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</si>
  <si>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</si>
  <si>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</si>
  <si>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</si>
  <si>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</si>
  <si>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</si>
  <si>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</si>
  <si>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</si>
  <si>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</si>
  <si>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</si>
  <si>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</si>
  <si>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</si>
  <si>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</si>
  <si>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</si>
  <si>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</si>
  <si>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</si>
  <si>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</si>
  <si>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</si>
  <si>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</si>
  <si>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</si>
  <si>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</si>
  <si>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</si>
  <si>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</si>
  <si>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</si>
  <si>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</si>
  <si>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</si>
  <si>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</si>
  <si>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</si>
  <si>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</si>
  <si>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</si>
  <si>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</si>
  <si>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</si>
  <si>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</si>
  <si>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</si>
  <si>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</si>
  <si>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</si>
  <si>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</si>
  <si>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</si>
  <si>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</si>
  <si>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</si>
  <si>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</si>
  <si>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</si>
  <si>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</si>
  <si>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</si>
  <si>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</si>
  <si>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</si>
  <si>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</si>
  <si>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</si>
  <si>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</si>
  <si>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</si>
  <si>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</si>
  <si>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</si>
  <si>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</si>
  <si>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</si>
  <si>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</si>
  <si>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</si>
  <si>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</si>
  <si>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</si>
  <si>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</si>
  <si>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</si>
  <si>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</si>
  <si>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</si>
  <si>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</si>
  <si>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</si>
  <si>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</si>
  <si>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</si>
  <si>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</si>
  <si>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</si>
  <si>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</si>
  <si>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</si>
  <si>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</si>
  <si>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</si>
  <si>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</si>
  <si>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</si>
  <si>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</si>
  <si>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</si>
  <si>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</si>
  <si>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</si>
  <si>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</si>
  <si>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</si>
  <si>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</si>
  <si>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</si>
  <si>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</si>
  <si>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</si>
  <si>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</si>
  <si>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</si>
  <si>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</si>
  <si>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</si>
  <si>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</si>
  <si>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</si>
  <si>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</si>
  <si>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</si>
  <si>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</si>
  <si>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</si>
  <si>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</si>
  <si>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</si>
  <si>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</si>
  <si>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</si>
  <si>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</si>
  <si>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</si>
  <si>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</si>
  <si>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</si>
  <si>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</si>
  <si>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</si>
  <si>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</si>
  <si>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</si>
  <si>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</si>
  <si>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</si>
  <si>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</si>
  <si>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</si>
  <si>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</si>
  <si>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</si>
  <si>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</si>
  <si>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</si>
  <si>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</si>
  <si>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</si>
  <si>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</si>
  <si>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</si>
  <si>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</si>
  <si>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</si>
  <si>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</si>
  <si>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</si>
  <si>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</si>
  <si>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</si>
  <si>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</si>
  <si>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</si>
  <si>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</si>
  <si>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</si>
  <si>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</si>
  <si>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</si>
  <si>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</si>
  <si>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</si>
  <si>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</si>
  <si>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</si>
  <si>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</si>
  <si>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</si>
  <si>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</si>
  <si>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</si>
  <si>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</si>
  <si>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</si>
  <si>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</si>
  <si>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</si>
  <si>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</si>
  <si>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</si>
  <si>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</si>
  <si>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</si>
  <si>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</si>
  <si>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</si>
  <si>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</si>
  <si>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</si>
  <si>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</si>
  <si>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</si>
  <si>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</si>
  <si>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</si>
  <si>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</si>
  <si>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</si>
  <si>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</si>
  <si>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</si>
  <si>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</si>
  <si>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</si>
  <si>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</si>
  <si>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</si>
  <si>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</si>
  <si>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</si>
  <si>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</si>
  <si>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</si>
  <si>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</si>
  <si>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</si>
  <si>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</si>
  <si>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</si>
  <si>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</si>
  <si>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</si>
  <si>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</si>
  <si>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</si>
  <si>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</si>
  <si>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</si>
  <si>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</si>
  <si>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</si>
  <si>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</si>
  <si>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</si>
  <si>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</si>
  <si>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</si>
  <si>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</si>
  <si>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</si>
  <si>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</si>
  <si>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</si>
  <si>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</si>
  <si>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</si>
  <si>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</si>
  <si>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</si>
  <si>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</si>
  <si>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</si>
  <si>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</si>
  <si>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</si>
  <si>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</si>
  <si>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</si>
  <si>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</si>
  <si>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</si>
  <si>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</si>
  <si>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</si>
  <si>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</si>
  <si>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</si>
  <si>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</si>
  <si>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</si>
  <si>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</si>
  <si>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</si>
  <si>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</si>
  <si>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</si>
  <si>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</si>
  <si>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</si>
  <si>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</si>
  <si>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</si>
  <si>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</si>
  <si>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</si>
  <si>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</si>
  <si>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</si>
  <si>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</si>
  <si>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</si>
  <si>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</si>
  <si>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</si>
  <si>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</si>
  <si>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</si>
  <si>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</si>
  <si>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</si>
  <si>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</si>
  <si>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</si>
  <si>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</si>
  <si>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</si>
  <si>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</si>
  <si>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</si>
  <si>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</si>
  <si>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</si>
  <si>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</si>
  <si>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</si>
  <si>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</si>
  <si>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</si>
  <si>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</si>
  <si>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</si>
  <si>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</si>
  <si>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</si>
  <si>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</si>
  <si>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</si>
  <si>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</si>
  <si>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</si>
  <si>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</si>
  <si>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</si>
  <si>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</si>
  <si>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</si>
  <si>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</si>
  <si>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</si>
  <si>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</si>
  <si>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</si>
  <si>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</si>
  <si>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</si>
  <si>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</si>
  <si>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</si>
  <si>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</si>
  <si>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</si>
  <si>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</si>
  <si>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</si>
  <si>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</si>
  <si>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</si>
  <si>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</si>
  <si>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</si>
  <si>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</si>
  <si>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</si>
  <si>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</si>
  <si>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</si>
  <si>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</si>
  <si>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</si>
  <si>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</si>
  <si>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</si>
  <si>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</si>
  <si>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</si>
  <si>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</si>
  <si>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</si>
  <si>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</si>
  <si>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</si>
  <si>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</si>
  <si>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</si>
  <si>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</si>
  <si>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</si>
  <si>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</si>
  <si>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</si>
  <si>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</si>
  <si>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</si>
  <si>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</si>
  <si>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</si>
  <si>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</si>
  <si>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</si>
  <si>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</si>
  <si>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</si>
  <si>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</si>
  <si>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</si>
  <si>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</si>
  <si>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</si>
  <si>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</si>
  <si>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</si>
  <si>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</si>
  <si>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</si>
  <si>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</si>
  <si>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</si>
  <si>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</si>
  <si>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</si>
  <si>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</si>
  <si>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</si>
  <si>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</si>
  <si>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</si>
  <si>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</si>
  <si>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</si>
  <si>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</si>
  <si>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</si>
  <si>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</si>
  <si>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</si>
  <si>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</si>
  <si>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</si>
  <si>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</si>
  <si>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</si>
  <si>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</si>
  <si>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</si>
  <si>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</si>
  <si>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</si>
  <si>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</si>
  <si>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</si>
  <si>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</si>
  <si>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</si>
  <si>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</si>
  <si>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</si>
  <si>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</si>
  <si>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</si>
  <si>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</si>
  <si>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</si>
  <si>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</si>
  <si>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</si>
  <si>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</si>
  <si>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</si>
  <si>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</si>
  <si>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</si>
  <si>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</si>
  <si>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</si>
  <si>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</si>
  <si>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</si>
  <si>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</si>
  <si>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</si>
  <si>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</si>
  <si>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</si>
  <si>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</si>
  <si>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</si>
  <si>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</si>
  <si>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</si>
  <si>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</si>
  <si>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</si>
  <si>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</si>
  <si>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</si>
  <si>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</si>
  <si>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</si>
  <si>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</si>
  <si>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</si>
  <si>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</si>
  <si>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</si>
  <si>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</si>
  <si>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</si>
  <si>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</si>
  <si>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</si>
  <si>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</si>
  <si>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</si>
  <si>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</si>
  <si>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</si>
  <si>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</si>
  <si>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</si>
  <si>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</si>
  <si>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</si>
  <si>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</si>
  <si>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</si>
  <si>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</si>
  <si>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</si>
  <si>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</si>
  <si>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</si>
  <si>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</si>
  <si>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</si>
  <si>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</si>
  <si>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</si>
  <si>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</si>
  <si>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</si>
  <si>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</si>
  <si>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</si>
  <si>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</si>
  <si>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</si>
  <si>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</si>
  <si>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</si>
  <si>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</si>
  <si>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</si>
  <si>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</si>
  <si>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</si>
  <si>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</si>
  <si>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</si>
  <si>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</si>
  <si>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</si>
  <si>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</si>
  <si>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</si>
  <si>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</si>
  <si>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</si>
  <si>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</si>
  <si>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</si>
  <si>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</si>
  <si>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</si>
  <si>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</si>
  <si>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</si>
  <si>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</si>
  <si>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</si>
  <si>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</si>
  <si>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</si>
  <si>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</si>
  <si>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</si>
  <si>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</si>
  <si>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</si>
  <si>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</si>
  <si>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</si>
  <si>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</si>
  <si>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</si>
  <si>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</si>
  <si>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</si>
  <si>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</si>
  <si>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</si>
  <si>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</si>
  <si>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</si>
  <si>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</si>
  <si>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</si>
  <si>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</si>
  <si>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</si>
  <si>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</si>
  <si>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</si>
  <si>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</si>
  <si>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</si>
  <si>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</si>
  <si>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</si>
  <si>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</si>
  <si>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</si>
  <si>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</si>
  <si>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</si>
  <si>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</si>
  <si>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</si>
  <si>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</si>
  <si>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</si>
  <si>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</si>
  <si>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</si>
  <si>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</si>
  <si>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</si>
  <si>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</si>
  <si>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</si>
  <si>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</si>
  <si>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</si>
  <si>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</si>
  <si>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</si>
  <si>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</si>
  <si>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</si>
  <si>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</si>
  <si>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</si>
  <si>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</si>
  <si>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</si>
  <si>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</si>
  <si>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</si>
  <si>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</si>
  <si>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</si>
  <si>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</si>
  <si>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</si>
  <si>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</si>
  <si>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</si>
  <si>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</si>
  <si>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</si>
  <si>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</si>
  <si>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</si>
  <si>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</si>
  <si>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</si>
  <si>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</si>
  <si>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</si>
  <si>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</si>
  <si>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</si>
  <si>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</si>
  <si>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</si>
  <si>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</si>
  <si>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</si>
  <si>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</si>
  <si>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</si>
  <si>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</si>
  <si>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</si>
  <si>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</si>
  <si>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</si>
  <si>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</si>
  <si>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</si>
  <si>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</si>
  <si>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</si>
  <si>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</si>
  <si>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</si>
  <si>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</si>
  <si>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</si>
  <si>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</si>
  <si>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</si>
  <si>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</si>
  <si>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</si>
  <si>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</si>
  <si>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</si>
  <si>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</si>
  <si>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</si>
  <si>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</si>
  <si>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</si>
  <si>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</si>
  <si>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</si>
  <si>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</si>
  <si>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</si>
  <si>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</si>
  <si>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</si>
  <si>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</si>
  <si>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</si>
  <si>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</si>
  <si>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</si>
  <si>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</si>
  <si>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</si>
  <si>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</si>
  <si>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</si>
  <si>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</si>
  <si>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</si>
  <si>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</si>
  <si>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</si>
  <si>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</si>
  <si>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</si>
  <si>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</si>
  <si>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</si>
  <si>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</si>
  <si>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</si>
  <si>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</si>
  <si>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</si>
  <si>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</si>
  <si>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</si>
  <si>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</si>
  <si>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</si>
  <si>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</si>
  <si>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</si>
  <si>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</si>
  <si>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</si>
  <si>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</si>
  <si>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</si>
  <si>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</si>
  <si>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</si>
  <si>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</si>
  <si>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</si>
  <si>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</si>
  <si>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</si>
  <si>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</si>
  <si>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</si>
  <si>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</si>
  <si>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</si>
  <si>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</si>
  <si>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</si>
  <si>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</si>
  <si>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</si>
  <si>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</si>
  <si>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</si>
  <si>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</si>
  <si>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</si>
  <si>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</si>
  <si>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</si>
  <si>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</si>
  <si>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</si>
  <si>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</si>
  <si>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</si>
  <si>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</si>
  <si>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</si>
  <si>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</si>
  <si>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</si>
  <si>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</si>
  <si>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</si>
  <si>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</si>
  <si>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</si>
  <si>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</si>
  <si>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</si>
  <si>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</si>
  <si>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</si>
  <si>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</si>
  <si>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</si>
  <si>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</si>
  <si>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</si>
  <si>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</si>
  <si>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</si>
  <si>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</si>
  <si>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</si>
  <si>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</si>
  <si>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</si>
  <si>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</si>
  <si>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</si>
  <si>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</si>
  <si>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</si>
  <si>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</si>
  <si>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</si>
  <si>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</si>
  <si>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</si>
  <si>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</si>
  <si>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</si>
  <si>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</si>
  <si>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</si>
  <si>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</si>
  <si>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</si>
  <si>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</si>
  <si>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</si>
  <si>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</si>
  <si>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</si>
  <si>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</si>
  <si>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</si>
  <si>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</si>
  <si>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</si>
  <si>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</si>
  <si>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</si>
  <si>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</si>
  <si>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</si>
  <si>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</si>
  <si>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</si>
  <si>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</si>
  <si>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</si>
  <si>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</si>
  <si>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</si>
  <si>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</si>
  <si>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</si>
  <si>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</si>
  <si>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</si>
  <si>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</si>
  <si>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</si>
  <si>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</si>
  <si>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</si>
  <si>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</si>
  <si>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</si>
  <si>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</si>
  <si>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</si>
  <si>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</si>
  <si>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</si>
  <si>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</si>
  <si>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</si>
  <si>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</si>
  <si>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</si>
  <si>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</si>
  <si>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</si>
  <si>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</si>
  <si>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</si>
  <si>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</si>
  <si>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</si>
  <si>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</si>
  <si>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</si>
  <si>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</si>
  <si>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</si>
  <si>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</si>
  <si>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</si>
  <si>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</si>
  <si>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</si>
  <si>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</si>
  <si>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</si>
  <si>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</si>
  <si>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</si>
  <si>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</si>
  <si>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</si>
  <si>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</si>
  <si>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</si>
  <si>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</si>
  <si>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</si>
  <si>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</si>
  <si>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</si>
  <si>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</si>
  <si>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</si>
  <si>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</si>
  <si>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</si>
  <si>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</si>
  <si>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</si>
  <si>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</si>
  <si>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</si>
  <si>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</si>
  <si>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</si>
  <si>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</si>
  <si>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</si>
  <si>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</si>
  <si>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</si>
  <si>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</si>
  <si>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</si>
  <si>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</si>
  <si>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</si>
  <si>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</si>
  <si>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</si>
  <si>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</si>
  <si>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</si>
  <si>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</si>
  <si>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</si>
  <si>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</si>
  <si>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</si>
  <si>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</si>
  <si>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</si>
  <si>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</si>
  <si>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</si>
  <si>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</si>
  <si>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</si>
  <si>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</si>
  <si>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</si>
  <si>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</si>
  <si>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</si>
  <si>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</si>
  <si>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</si>
  <si>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</si>
  <si>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</si>
  <si>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</si>
  <si>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</si>
  <si>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</si>
  <si>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</si>
  <si>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</si>
  <si>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</si>
  <si>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</si>
  <si>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</si>
  <si>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</si>
  <si>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</si>
  <si>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</si>
  <si>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</si>
  <si>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</si>
  <si>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</si>
  <si>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</si>
  <si>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</si>
  <si>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</si>
  <si>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</si>
  <si>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</si>
  <si>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</si>
  <si>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</si>
  <si>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</si>
  <si>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</si>
  <si>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</si>
  <si>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</si>
  <si>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</si>
  <si>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</si>
  <si>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</si>
  <si>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</si>
  <si>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</si>
  <si>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</si>
  <si>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</si>
  <si>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</si>
  <si>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</si>
  <si>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</si>
  <si>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</si>
  <si>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</si>
  <si>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</si>
  <si>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</si>
  <si>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</si>
  <si>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</si>
  <si>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</si>
  <si>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</si>
  <si>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</si>
  <si>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</si>
  <si>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</si>
  <si>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</si>
  <si>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</si>
  <si>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</si>
  <si>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</si>
  <si>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</si>
  <si>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</si>
  <si>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</si>
  <si>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</si>
  <si>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</si>
  <si>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</si>
  <si>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</si>
  <si>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</si>
  <si>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</si>
  <si>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</si>
  <si>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</si>
  <si>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</si>
  <si>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</si>
  <si>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</si>
  <si>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</si>
  <si>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</si>
  <si>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</si>
  <si>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</si>
  <si>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</si>
  <si>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</si>
  <si>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</si>
  <si>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</si>
  <si>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</si>
  <si>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</si>
  <si>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</si>
  <si>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</si>
  <si>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</si>
  <si>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</si>
  <si>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</si>
  <si>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</si>
  <si>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</si>
  <si>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</si>
  <si>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</si>
  <si>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</si>
  <si>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</si>
  <si>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</si>
  <si>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</si>
  <si>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</si>
  <si>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</si>
  <si>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</si>
  <si>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</si>
  <si>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</si>
  <si>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</si>
  <si>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</si>
  <si>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</si>
  <si>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</si>
  <si>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</si>
  <si>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</si>
  <si>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</si>
  <si>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</si>
  <si>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</si>
  <si>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</si>
  <si>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</si>
  <si>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</si>
  <si>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</si>
  <si>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</si>
  <si>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</si>
  <si>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</si>
  <si>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</si>
  <si>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</si>
  <si>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</si>
  <si>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</si>
  <si>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</si>
  <si>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</si>
  <si>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</si>
  <si>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</si>
  <si>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</si>
  <si>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</si>
  <si>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</si>
  <si>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</si>
  <si>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</si>
  <si>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</si>
  <si>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</si>
  <si>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</si>
  <si>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</si>
  <si>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</si>
  <si>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</si>
  <si>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</si>
  <si>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</si>
  <si>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</si>
  <si>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</si>
  <si>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</si>
  <si>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</si>
  <si>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</si>
  <si>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</si>
  <si>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</si>
  <si>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</si>
  <si>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</si>
  <si>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</si>
  <si>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</si>
  <si>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</si>
  <si>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</si>
  <si>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</si>
  <si>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</si>
  <si>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</si>
  <si>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</si>
  <si>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</si>
  <si>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</si>
  <si>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</si>
  <si>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</si>
  <si>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</si>
  <si>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</si>
  <si>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</si>
  <si>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</si>
  <si>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</si>
  <si>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</si>
  <si>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</si>
  <si>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</si>
  <si>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</si>
  <si>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</si>
  <si>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</si>
  <si>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</si>
  <si>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</si>
  <si>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</si>
  <si>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</si>
  <si>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</si>
  <si>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</si>
  <si>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</si>
  <si>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</si>
  <si>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</si>
  <si>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</si>
  <si>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</si>
  <si>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</si>
  <si>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</si>
  <si>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</si>
  <si>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</si>
  <si>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</si>
  <si>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</si>
  <si>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</si>
  <si>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</si>
  <si>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</si>
  <si>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</si>
  <si>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</si>
  <si>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</si>
  <si>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</si>
  <si>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</si>
  <si>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</si>
  <si>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</si>
  <si>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</si>
  <si>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</si>
  <si>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</si>
  <si>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</si>
  <si>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</si>
  <si>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</si>
  <si>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</si>
  <si>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</si>
  <si>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</si>
  <si>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</si>
  <si>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</si>
  <si>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</si>
  <si>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</si>
  <si>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</si>
  <si>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</si>
  <si>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</si>
  <si>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</si>
  <si>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</si>
  <si>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</si>
  <si>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</si>
  <si>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</si>
  <si>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</si>
  <si>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</si>
  <si>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</si>
  <si>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</si>
  <si>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</si>
  <si>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</si>
  <si>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</si>
  <si>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</si>
  <si>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</si>
  <si>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</si>
  <si>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</si>
  <si>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</si>
  <si>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</si>
  <si>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</si>
  <si>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</si>
  <si>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</si>
  <si>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</si>
  <si>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</si>
  <si>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</si>
  <si>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</si>
  <si>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</si>
  <si>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</si>
  <si>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</si>
  <si>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</si>
  <si>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</si>
  <si>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</si>
  <si>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</si>
  <si>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</si>
  <si>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</si>
  <si>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</si>
  <si>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</si>
  <si>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</si>
  <si>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</si>
  <si>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</si>
  <si>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</si>
  <si>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</si>
  <si>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</si>
  <si>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</si>
  <si>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</si>
  <si>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</si>
  <si>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</si>
  <si>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</si>
  <si>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</si>
  <si>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</si>
  <si>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</si>
  <si>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</si>
  <si>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</si>
  <si>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</si>
  <si>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</si>
  <si>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</si>
  <si>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</si>
  <si>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</si>
  <si>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</si>
  <si>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</si>
  <si>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</si>
  <si>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</si>
  <si>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</si>
  <si>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</si>
  <si>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</si>
  <si>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</si>
  <si>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</si>
  <si>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</si>
  <si>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</si>
  <si>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</si>
  <si>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</si>
  <si>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</si>
  <si>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</si>
  <si>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</si>
  <si>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</si>
  <si>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</si>
  <si>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</si>
  <si>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</si>
  <si>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</si>
  <si>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</si>
  <si>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</si>
  <si>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</si>
  <si>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</si>
  <si>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</si>
  <si>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</si>
  <si>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</si>
  <si>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</si>
  <si>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</si>
  <si>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</si>
  <si>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</si>
  <si>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</si>
  <si>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</si>
  <si>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</si>
  <si>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</si>
  <si>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</si>
  <si>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</si>
  <si>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</si>
  <si>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</si>
  <si>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</si>
  <si>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</si>
  <si>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</si>
  <si>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</si>
  <si>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</si>
  <si>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</si>
  <si>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</si>
  <si>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</si>
  <si>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</si>
  <si>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</si>
  <si>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</si>
  <si>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</si>
  <si>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</si>
  <si>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</si>
  <si>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</si>
  <si>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</si>
  <si>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</si>
  <si>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</si>
  <si>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</si>
  <si>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</si>
  <si>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</si>
  <si>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</si>
  <si>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</si>
  <si>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</si>
  <si>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</si>
  <si>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</si>
  <si>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</si>
  <si>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</si>
  <si>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</si>
  <si>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</si>
  <si>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</si>
  <si>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</si>
  <si>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</si>
  <si>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</si>
  <si>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</si>
  <si>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</si>
  <si>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</si>
  <si>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</si>
  <si>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</si>
  <si>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</si>
  <si>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</si>
  <si>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</si>
  <si>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</si>
  <si>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</si>
  <si>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</si>
  <si>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</si>
  <si>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</si>
  <si>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</si>
  <si>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</si>
  <si>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</si>
  <si>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</si>
  <si>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</si>
  <si>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</si>
  <si>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</si>
  <si>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</si>
  <si>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</si>
  <si>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</si>
  <si>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</si>
  <si>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</si>
  <si>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</si>
  <si>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</si>
  <si>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</si>
  <si>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</si>
  <si>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</si>
  <si>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</si>
  <si>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</si>
  <si>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</si>
  <si>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</si>
  <si>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</si>
  <si>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</si>
  <si>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</si>
  <si>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</si>
  <si>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</si>
  <si>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</si>
  <si>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</si>
  <si>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</si>
  <si>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</si>
  <si>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</si>
  <si>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</si>
  <si>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</si>
  <si>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</si>
  <si>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</si>
  <si>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</si>
  <si>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</si>
  <si>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</si>
  <si>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</si>
  <si>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</si>
  <si>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</si>
  <si>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</si>
  <si>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</si>
  <si>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</si>
  <si>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</si>
  <si>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</si>
  <si>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</si>
  <si>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</si>
  <si>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</si>
  <si>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</si>
  <si>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</si>
  <si>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</si>
  <si>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</si>
  <si>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</si>
  <si>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</si>
  <si>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</si>
  <si>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</si>
  <si>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</si>
  <si>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</si>
  <si>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</si>
  <si>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</si>
  <si>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</si>
  <si>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</si>
  <si>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</si>
  <si>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</si>
  <si>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</si>
  <si>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</si>
  <si>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</si>
  <si>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</si>
  <si>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</si>
  <si>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</si>
  <si>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</si>
  <si>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</si>
  <si>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</si>
  <si>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</si>
  <si>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</si>
  <si>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</si>
  <si>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</si>
  <si>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</si>
  <si>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</si>
  <si>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</si>
  <si>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</si>
  <si>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</si>
  <si>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</si>
  <si>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</si>
  <si>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</si>
  <si>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</si>
  <si>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</si>
  <si>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</si>
  <si>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</si>
  <si>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</si>
  <si>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</si>
  <si>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</si>
  <si>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</si>
  <si>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</si>
  <si>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</si>
  <si>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</si>
  <si>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</si>
  <si>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</si>
  <si>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</si>
  <si>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</si>
  <si>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</si>
  <si>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</si>
  <si>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</si>
  <si>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</si>
  <si>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</si>
  <si>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</si>
  <si>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</si>
  <si>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</si>
  <si>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</si>
  <si>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</si>
  <si>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</si>
  <si>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</si>
  <si>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</si>
  <si>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</si>
  <si>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</si>
  <si>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</si>
  <si>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</si>
  <si>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</si>
  <si>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</si>
  <si>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</si>
  <si>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</si>
  <si>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</si>
  <si>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</si>
  <si>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</si>
  <si>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</si>
  <si>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</si>
  <si>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</si>
  <si>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</si>
  <si>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</si>
  <si>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</si>
  <si>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</si>
  <si>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</si>
  <si>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</si>
  <si>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</si>
  <si>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</si>
  <si>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</si>
  <si>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</si>
  <si>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</si>
  <si>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</si>
  <si>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</si>
  <si>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</si>
  <si>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</si>
  <si>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</si>
  <si>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</si>
  <si>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</si>
  <si>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</si>
  <si>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</si>
  <si>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</si>
  <si>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</si>
  <si>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</si>
  <si>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</si>
  <si>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</si>
  <si>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</si>
  <si>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</si>
  <si>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</si>
  <si>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</si>
  <si>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</si>
  <si>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</si>
  <si>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</si>
  <si>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</si>
  <si>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</si>
  <si>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</si>
  <si>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</si>
  <si>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</si>
  <si>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</si>
  <si>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</si>
  <si>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</si>
  <si>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</si>
  <si>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</si>
  <si>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</si>
  <si>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</si>
  <si>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</si>
  <si>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</si>
  <si>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</si>
  <si>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</si>
  <si>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</si>
  <si>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</si>
  <si>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</si>
  <si>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</si>
  <si>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</si>
  <si>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</si>
  <si>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</si>
  <si>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</si>
  <si>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</si>
  <si>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</si>
  <si>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</si>
  <si>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</si>
  <si>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</si>
  <si>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</si>
  <si>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</si>
  <si>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</si>
  <si>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</si>
  <si>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</si>
  <si>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</si>
  <si>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</si>
  <si>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</si>
  <si>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</si>
  <si>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</si>
  <si>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</si>
  <si>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</si>
  <si>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</si>
  <si>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</si>
  <si>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</si>
  <si>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</si>
  <si>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</si>
  <si>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</si>
  <si>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</si>
  <si>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</si>
  <si>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</si>
  <si>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</si>
  <si>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</si>
  <si>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</si>
  <si>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</si>
  <si>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</si>
  <si>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</si>
  <si>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</si>
  <si>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</si>
  <si>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</si>
  <si>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</si>
  <si>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</si>
  <si>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</si>
  <si>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</si>
  <si>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</si>
  <si>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</si>
  <si>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</si>
  <si>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</si>
  <si>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</si>
  <si>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</si>
  <si>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</si>
  <si>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</si>
  <si>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</si>
  <si>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</si>
  <si>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</si>
  <si>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</si>
  <si>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</si>
  <si>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</si>
  <si>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</si>
  <si>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</si>
  <si>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</si>
  <si>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</si>
  <si>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</si>
  <si>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</si>
  <si>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</si>
  <si>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</si>
  <si>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</si>
  <si>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</si>
  <si>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</si>
  <si>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</si>
  <si>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</si>
  <si>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</si>
  <si>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</si>
  <si>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</si>
  <si>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</si>
  <si>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</si>
  <si>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</si>
  <si>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</si>
  <si>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</si>
  <si>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</si>
  <si>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</si>
  <si>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</si>
  <si>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</si>
  <si>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</si>
  <si>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</si>
  <si>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</si>
  <si>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</si>
  <si>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</si>
  <si>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</si>
  <si>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</si>
  <si>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</si>
  <si>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</si>
  <si>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</si>
  <si>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</si>
  <si>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</si>
  <si>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</si>
  <si>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</si>
  <si>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</si>
  <si>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</si>
  <si>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</si>
  <si>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</si>
  <si>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</si>
  <si>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</si>
  <si>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</si>
  <si>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</si>
  <si>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</si>
  <si>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</si>
  <si>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</si>
  <si>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</si>
  <si>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</si>
  <si>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</si>
  <si>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</si>
  <si>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</si>
  <si>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</si>
  <si>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</si>
  <si>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</si>
  <si>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</si>
  <si>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</si>
  <si>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</si>
  <si>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</si>
  <si>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</si>
  <si>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</si>
  <si>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</si>
  <si>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</si>
  <si>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</si>
  <si>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</si>
  <si>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</si>
  <si>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</si>
  <si>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</si>
  <si>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</si>
  <si>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</si>
  <si>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</si>
  <si>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</si>
  <si>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</si>
  <si>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</si>
  <si>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</si>
  <si>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</si>
  <si>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</si>
  <si>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</si>
  <si>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</si>
  <si>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</si>
  <si>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</si>
  <si>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</si>
  <si>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</si>
  <si>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</si>
  <si>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</si>
  <si>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</si>
  <si>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</si>
  <si>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</si>
  <si>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</si>
  <si>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</si>
  <si>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</si>
  <si>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</si>
  <si>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</si>
  <si>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</si>
  <si>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</si>
  <si>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</si>
  <si>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</si>
  <si>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</si>
  <si>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</si>
  <si>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</si>
  <si>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</si>
  <si>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</si>
  <si>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</si>
  <si>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</si>
  <si>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</si>
  <si>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</si>
  <si>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</si>
  <si>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</si>
  <si>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</si>
  <si>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</si>
  <si>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</si>
  <si>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</si>
  <si>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</si>
  <si>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</si>
  <si>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</si>
  <si>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</si>
  <si>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</si>
  <si>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</si>
  <si>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</si>
  <si>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</si>
  <si>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</si>
  <si>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</si>
  <si>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</si>
  <si>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</si>
  <si>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</si>
  <si>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</si>
  <si>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</si>
  <si>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</si>
  <si>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</si>
  <si>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</si>
  <si>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</si>
  <si>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</si>
  <si>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</si>
  <si>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</si>
  <si>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</si>
  <si>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</si>
  <si>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</si>
  <si>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</si>
  <si>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</si>
  <si>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</si>
  <si>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</si>
  <si>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</si>
  <si>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</si>
  <si>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</si>
  <si>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</si>
  <si>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</si>
  <si>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</si>
  <si>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</si>
  <si>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</si>
  <si>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</si>
  <si>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</si>
  <si>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</si>
  <si>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</si>
  <si>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</si>
  <si>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</si>
  <si>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</si>
  <si>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</si>
  <si>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</si>
  <si>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</si>
  <si>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</si>
  <si>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</si>
  <si>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</si>
  <si>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</si>
  <si>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</si>
  <si>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</si>
  <si>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</si>
  <si>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</si>
  <si>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</si>
  <si>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</si>
  <si>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</si>
  <si>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</si>
  <si>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</si>
  <si>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</si>
  <si>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</si>
  <si>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</si>
  <si>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</si>
  <si>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</si>
  <si>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</si>
  <si>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</si>
  <si>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</si>
  <si>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</si>
  <si>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</si>
  <si>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</si>
  <si>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</si>
  <si>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</si>
  <si>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</si>
  <si>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</si>
  <si>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</si>
  <si>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</si>
  <si>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</si>
  <si>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</si>
  <si>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</si>
  <si>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</si>
  <si>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</si>
  <si>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</si>
  <si>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</si>
  <si>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</si>
  <si>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</si>
  <si>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</si>
  <si>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</si>
  <si>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</si>
  <si>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</si>
  <si>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</si>
  <si>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</si>
  <si>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</si>
  <si>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</si>
  <si>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</si>
  <si>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</si>
  <si>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</si>
  <si>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</si>
  <si>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</si>
  <si>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</si>
  <si>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</si>
  <si>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</si>
  <si>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</si>
  <si>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</si>
  <si>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</si>
  <si>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</si>
  <si>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</si>
  <si>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</si>
  <si>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</si>
  <si>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</si>
  <si>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</si>
  <si>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</si>
  <si>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</si>
  <si>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</si>
  <si>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</si>
  <si>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</si>
  <si>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</si>
  <si>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</si>
  <si>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</si>
  <si>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</si>
  <si>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</si>
  <si>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</si>
  <si>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</si>
  <si>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</si>
  <si>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</si>
  <si>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</si>
  <si>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</si>
  <si>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</si>
  <si>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</si>
  <si>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</si>
  <si>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</si>
  <si>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</si>
  <si>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</si>
  <si>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</si>
  <si>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</si>
  <si>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</si>
  <si>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</si>
  <si>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</si>
  <si>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</si>
  <si>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</si>
  <si>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</si>
  <si>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</si>
  <si>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</si>
  <si>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</si>
  <si>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</si>
  <si>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</si>
  <si>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</si>
  <si>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</si>
  <si>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</si>
  <si>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</si>
  <si>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</si>
  <si>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</si>
  <si>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</si>
  <si>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</si>
  <si>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</si>
  <si>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</si>
  <si>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</si>
  <si>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</si>
  <si>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</si>
  <si>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</si>
  <si>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</si>
  <si>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</si>
  <si>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</si>
  <si>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</si>
  <si>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</si>
  <si>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</si>
  <si>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</si>
  <si>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</si>
  <si>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</si>
  <si>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</si>
  <si>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</si>
  <si>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</si>
  <si>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</si>
  <si>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</si>
  <si>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</si>
  <si>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</si>
  <si>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</si>
  <si>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</si>
  <si>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</si>
  <si>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</si>
  <si>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</si>
  <si>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</si>
  <si>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</si>
  <si>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</si>
  <si>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</si>
  <si>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</si>
  <si>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</si>
  <si>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</si>
  <si>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</si>
  <si>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</si>
  <si>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</si>
  <si>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</si>
  <si>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</si>
  <si>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</si>
  <si>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</si>
  <si>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</si>
  <si>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</si>
  <si>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</si>
  <si>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</si>
  <si>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</si>
  <si>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</si>
  <si>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</si>
  <si>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</si>
  <si>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</si>
  <si>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</si>
  <si>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</si>
  <si>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</si>
  <si>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</si>
  <si>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</si>
  <si>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</si>
  <si>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</si>
  <si>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</si>
  <si>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</si>
  <si>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</si>
  <si>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</si>
  <si>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</si>
  <si>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</si>
  <si>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</si>
  <si>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</si>
  <si>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</si>
  <si>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</si>
  <si>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</si>
  <si>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</si>
  <si>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</si>
  <si>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</si>
  <si>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</si>
  <si>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</si>
  <si>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</si>
  <si>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</si>
  <si>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</si>
  <si>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</si>
  <si>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</si>
  <si>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</si>
  <si>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</si>
  <si>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</si>
  <si>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</si>
  <si>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</si>
  <si>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</si>
  <si>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</si>
  <si>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</si>
  <si>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</si>
  <si>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</si>
  <si>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</si>
  <si>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</si>
  <si>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</si>
  <si>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</si>
  <si>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</si>
  <si>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</si>
  <si>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</si>
  <si>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</si>
  <si>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</si>
  <si>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</si>
  <si>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</si>
  <si>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</si>
  <si>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</si>
  <si>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</si>
  <si>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</si>
  <si>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</si>
  <si>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</si>
  <si>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</si>
  <si>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</si>
  <si>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</si>
  <si>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</si>
  <si>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</si>
  <si>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</si>
  <si>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</si>
  <si>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</si>
  <si>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</si>
  <si>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</si>
  <si>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</si>
  <si>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</si>
  <si>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</si>
  <si>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</si>
  <si>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</si>
  <si>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</si>
  <si>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</si>
  <si>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</si>
  <si>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</si>
  <si>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</si>
  <si>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</si>
  <si>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</si>
  <si>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</si>
  <si>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</si>
  <si>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</si>
  <si>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</si>
  <si>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</si>
  <si>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</si>
  <si>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</si>
  <si>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</si>
  <si>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</si>
  <si>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</si>
  <si>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</si>
  <si>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</si>
  <si>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</si>
  <si>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</si>
  <si>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</si>
  <si>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</si>
  <si>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</si>
  <si>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</si>
  <si>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</si>
  <si>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</si>
  <si>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</si>
  <si>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</si>
  <si>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</si>
  <si>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</si>
  <si>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</si>
  <si>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</si>
  <si>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</si>
  <si>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</si>
  <si>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</si>
  <si>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</si>
  <si>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</si>
  <si>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</si>
  <si>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</si>
  <si>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</si>
  <si>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</si>
  <si>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</si>
  <si>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</si>
  <si>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</si>
  <si>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</si>
  <si>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</si>
  <si>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</si>
  <si>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</si>
  <si>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</si>
  <si>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</si>
  <si>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</si>
  <si>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</si>
  <si>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</si>
  <si>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</si>
  <si>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</si>
  <si>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</si>
  <si>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</si>
  <si>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</si>
  <si>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</si>
  <si>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</si>
  <si>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</si>
  <si>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</si>
  <si>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</si>
  <si>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</si>
  <si>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</si>
  <si>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</si>
  <si>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</si>
  <si>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</si>
  <si>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</si>
  <si>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</si>
  <si>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</si>
  <si>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</si>
  <si>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</si>
  <si>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</si>
  <si>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</si>
  <si>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</si>
  <si>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</si>
  <si>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</si>
  <si>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</si>
  <si>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</si>
  <si>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</si>
  <si>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</si>
  <si>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</si>
  <si>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</si>
  <si>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</si>
  <si>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</si>
  <si>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</si>
  <si>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</si>
  <si>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</si>
  <si>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</si>
  <si>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</si>
  <si>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</si>
  <si>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</si>
  <si>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</si>
  <si>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</si>
  <si>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</si>
  <si>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</si>
  <si>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</si>
  <si>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</si>
  <si>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</si>
  <si>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</si>
  <si>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</si>
  <si>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</si>
  <si>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</si>
  <si>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</si>
  <si>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</si>
  <si>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</si>
  <si>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</si>
  <si>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</si>
  <si>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</si>
  <si>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</si>
  <si>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</si>
  <si>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</si>
  <si>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</si>
  <si>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</si>
  <si>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</si>
  <si>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</si>
  <si>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</si>
  <si>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</si>
  <si>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</si>
  <si>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</si>
  <si>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</si>
  <si>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</si>
  <si>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</si>
  <si>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</si>
  <si>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</si>
  <si>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</si>
  <si>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</si>
  <si>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</si>
  <si>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</si>
  <si>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</si>
  <si>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</si>
  <si>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</si>
  <si>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</si>
  <si>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</si>
  <si>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</si>
  <si>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</si>
  <si>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</si>
  <si>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</si>
  <si>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</si>
  <si>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</si>
  <si>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</si>
  <si>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</si>
  <si>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</si>
  <si>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</si>
  <si>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</si>
  <si>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</si>
  <si>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</si>
  <si>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</si>
  <si>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</si>
  <si>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</si>
  <si>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</si>
  <si>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</si>
  <si>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</si>
  <si>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</si>
  <si>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</si>
  <si>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</si>
  <si>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</si>
  <si>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</si>
  <si>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</si>
  <si>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</si>
  <si>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</si>
  <si>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</si>
  <si>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</si>
  <si>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</si>
  <si>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</si>
  <si>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</si>
  <si>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</si>
  <si>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</si>
  <si>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</si>
  <si>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</si>
  <si>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</si>
  <si>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</si>
  <si>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</si>
  <si>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</si>
  <si>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</si>
  <si>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</si>
  <si>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</si>
  <si>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</si>
  <si>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</si>
  <si>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</si>
  <si>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</si>
  <si>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</si>
  <si>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</si>
  <si>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</si>
  <si>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</si>
  <si>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</si>
  <si>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</si>
  <si>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</si>
  <si>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</si>
  <si>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</si>
  <si>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</si>
  <si>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</si>
  <si>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</si>
  <si>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</si>
  <si>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</si>
  <si>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</si>
  <si>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</si>
  <si>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</si>
  <si>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</si>
  <si>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</si>
  <si>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</si>
  <si>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</si>
  <si>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</si>
  <si>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</si>
  <si>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</si>
  <si>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</si>
  <si>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</si>
  <si>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</si>
  <si>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</si>
  <si>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</si>
  <si>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</si>
  <si>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</si>
  <si>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</si>
  <si>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</si>
  <si>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</si>
  <si>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</si>
  <si>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</si>
  <si>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</si>
  <si>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</si>
  <si>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</si>
  <si>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</si>
  <si>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</si>
  <si>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</si>
  <si>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</si>
  <si>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</si>
  <si>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</si>
  <si>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</si>
  <si>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</si>
  <si>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</si>
  <si>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</si>
  <si>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</si>
  <si>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</si>
  <si>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</si>
  <si>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</si>
  <si>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</si>
  <si>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</si>
  <si>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</si>
  <si>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</si>
  <si>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</si>
  <si>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</si>
  <si>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</si>
  <si>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</si>
  <si>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</si>
  <si>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</si>
  <si>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</si>
  <si>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</si>
  <si>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</si>
  <si>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</si>
  <si>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</si>
  <si>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</si>
  <si>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</si>
  <si>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</si>
  <si>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</si>
  <si>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</si>
  <si>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</si>
  <si>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</si>
  <si>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</si>
  <si>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</si>
  <si>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</si>
  <si>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</si>
  <si>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</si>
  <si>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</si>
  <si>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</si>
  <si>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</si>
  <si>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</si>
  <si>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</si>
  <si>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</si>
  <si>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</si>
  <si>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</si>
  <si>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</si>
  <si>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</si>
  <si>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</si>
  <si>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</si>
  <si>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</si>
  <si>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</si>
  <si>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</si>
  <si>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</si>
  <si>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</si>
  <si>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</si>
  <si>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</si>
  <si>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</si>
  <si>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</si>
  <si>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</si>
  <si>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</si>
  <si>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</si>
  <si>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</si>
  <si>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</si>
  <si>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</si>
  <si>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</si>
  <si>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</si>
  <si>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</si>
  <si>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</si>
  <si>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</si>
  <si>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</si>
  <si>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</si>
  <si>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</si>
  <si>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</si>
  <si>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</si>
  <si>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</si>
  <si>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</si>
  <si>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</si>
  <si>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</si>
  <si>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</si>
  <si>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</si>
  <si>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</si>
  <si>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</si>
  <si>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</si>
  <si>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</si>
  <si>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</si>
  <si>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</si>
  <si>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</si>
  <si>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</si>
  <si>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</si>
  <si>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</si>
  <si>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</si>
  <si>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</si>
  <si>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</si>
  <si>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</si>
  <si>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</si>
  <si>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</si>
  <si>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</si>
  <si>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</si>
  <si>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</si>
  <si>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</si>
  <si>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</si>
  <si>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</si>
  <si>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</si>
  <si>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</si>
  <si>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</si>
  <si>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</si>
  <si>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</si>
  <si>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</si>
  <si>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</si>
  <si>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</si>
  <si>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</si>
  <si>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</si>
  <si>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</si>
  <si>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</si>
  <si>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</si>
  <si>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</si>
  <si>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</si>
  <si>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</si>
  <si>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</si>
  <si>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</si>
  <si>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</si>
  <si>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</si>
  <si>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</si>
  <si>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</si>
  <si>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</si>
  <si>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</si>
  <si>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</si>
  <si>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</si>
  <si>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</si>
  <si>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</si>
  <si>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</si>
  <si>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</si>
  <si>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</si>
  <si>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</si>
  <si>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</si>
  <si>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</si>
  <si>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</si>
  <si>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</si>
  <si>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</si>
  <si>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</si>
  <si>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</si>
  <si>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</si>
  <si>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</si>
  <si>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</si>
  <si>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</si>
  <si>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</si>
  <si>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</si>
  <si>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</si>
  <si>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</si>
  <si>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</si>
  <si>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</si>
  <si>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</si>
  <si>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</si>
  <si>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</si>
  <si>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</si>
  <si>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</si>
  <si>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</si>
  <si>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</si>
  <si>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</si>
  <si>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</si>
  <si>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</si>
  <si>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</si>
  <si>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</si>
  <si>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</si>
  <si>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</si>
  <si>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</si>
  <si>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</si>
  <si>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</si>
  <si>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</si>
  <si>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</si>
  <si>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</si>
  <si>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</si>
  <si>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</si>
  <si>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</si>
  <si>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</si>
  <si>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</si>
  <si>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</si>
  <si>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</si>
  <si>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</si>
  <si>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</si>
  <si>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</si>
  <si>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</si>
  <si>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</si>
  <si>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</si>
  <si>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</si>
  <si>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</si>
  <si>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</si>
  <si>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</si>
  <si>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</si>
  <si>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</si>
  <si>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</si>
  <si>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</si>
  <si>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</si>
  <si>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</si>
  <si>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</si>
  <si>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</si>
  <si>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</si>
  <si>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</si>
  <si>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</si>
  <si>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</si>
  <si>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</si>
  <si>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</si>
  <si>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</si>
  <si>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</si>
  <si>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</si>
  <si>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</si>
  <si>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</si>
  <si>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</si>
  <si>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</si>
  <si>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</si>
  <si>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</si>
  <si>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</si>
  <si>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</si>
  <si>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</si>
  <si>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</si>
  <si>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</si>
  <si>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</si>
  <si>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</si>
  <si>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</si>
  <si>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</si>
  <si>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</si>
  <si>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</si>
  <si>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</si>
  <si>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</si>
  <si>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</si>
  <si>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</si>
  <si>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</si>
  <si>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</si>
  <si>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</si>
  <si>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</si>
  <si>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</si>
  <si>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</si>
  <si>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</si>
  <si>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</si>
  <si>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</si>
  <si>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</si>
  <si>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</si>
  <si>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</si>
  <si>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</si>
  <si>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</si>
  <si>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</si>
  <si>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</si>
  <si>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</si>
  <si>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</si>
  <si>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</si>
  <si>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</si>
  <si>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</si>
  <si>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</si>
  <si>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</si>
  <si>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</si>
  <si>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</si>
  <si>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</si>
  <si>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</si>
  <si>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</si>
  <si>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</si>
  <si>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</si>
  <si>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</si>
  <si>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</si>
  <si>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</si>
  <si>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</si>
  <si>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</si>
  <si>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</si>
  <si>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</si>
  <si>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</si>
  <si>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</si>
  <si>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</si>
  <si>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</si>
  <si>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</si>
  <si>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</si>
  <si>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</si>
  <si>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</si>
  <si>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</si>
  <si>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</si>
  <si>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</si>
  <si>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</si>
  <si>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</si>
  <si>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</si>
  <si>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</si>
  <si>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</si>
  <si>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</si>
  <si>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</si>
  <si>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</si>
  <si>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</si>
  <si>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</si>
  <si>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</si>
  <si>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</si>
  <si>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</si>
  <si>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</si>
  <si>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</si>
  <si>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</si>
  <si>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</si>
  <si>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</si>
  <si>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</si>
  <si>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</si>
  <si>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</si>
  <si>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</si>
  <si>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</si>
  <si>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</si>
  <si>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</si>
  <si>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</si>
  <si>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</si>
  <si>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</si>
  <si>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</si>
  <si>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</si>
  <si>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</si>
  <si>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</si>
  <si>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</si>
  <si>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</si>
  <si>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</si>
  <si>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</si>
  <si>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</si>
  <si>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</si>
  <si>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</si>
  <si>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</si>
  <si>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</si>
  <si>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</si>
  <si>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</si>
  <si>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</si>
  <si>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</si>
  <si>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</si>
  <si>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</si>
  <si>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</si>
  <si>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</si>
  <si>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</si>
  <si>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</si>
  <si>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</si>
  <si>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</si>
  <si>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</si>
  <si>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</si>
  <si>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</si>
  <si>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</si>
  <si>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</si>
  <si>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</si>
  <si>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</si>
  <si>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</si>
  <si>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</si>
  <si>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</si>
  <si>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</si>
  <si>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</si>
  <si>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</si>
  <si>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</si>
  <si>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</si>
  <si>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</si>
  <si>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</si>
  <si>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</si>
  <si>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</si>
  <si>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</si>
  <si>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</si>
  <si>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</si>
  <si>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</si>
  <si>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</si>
  <si>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</si>
  <si>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</si>
  <si>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</si>
  <si>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</si>
  <si>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</si>
  <si>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</si>
  <si>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</si>
  <si>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</si>
  <si>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</si>
  <si>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</si>
  <si>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</si>
  <si>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</si>
  <si>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</si>
  <si>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</si>
  <si>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</si>
  <si>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</si>
  <si>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</si>
  <si>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</si>
  <si>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</si>
  <si>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</si>
  <si>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</si>
  <si>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</si>
  <si>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</si>
  <si>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</si>
  <si>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</si>
  <si>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</si>
  <si>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</si>
  <si>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</si>
  <si>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</si>
  <si>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</si>
  <si>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</si>
  <si>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</si>
  <si>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</si>
  <si>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</si>
  <si>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</si>
  <si>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</si>
  <si>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</si>
  <si>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</si>
  <si>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</si>
  <si>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</si>
  <si>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</si>
  <si>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</si>
  <si>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</si>
  <si>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</si>
  <si>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</si>
  <si>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</si>
  <si>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</si>
  <si>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</si>
  <si>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</si>
  <si>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</si>
  <si>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</si>
  <si>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</si>
  <si>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</si>
  <si>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</si>
  <si>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</si>
  <si>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</si>
  <si>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</si>
  <si>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</si>
  <si>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</si>
  <si>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</si>
  <si>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</si>
  <si>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</si>
  <si>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</si>
  <si>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</si>
  <si>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</si>
  <si>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</si>
  <si>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</si>
  <si>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</si>
  <si>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</si>
  <si>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</si>
  <si>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</si>
  <si>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</si>
  <si>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</si>
  <si>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</si>
  <si>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</si>
  <si>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</si>
  <si>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</si>
  <si>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</si>
  <si>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</si>
  <si>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</si>
  <si>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</si>
  <si>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</si>
  <si>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</si>
  <si>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</si>
  <si>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</si>
  <si>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</si>
  <si>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</si>
  <si>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</si>
  <si>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</si>
  <si>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</si>
  <si>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</si>
  <si>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</si>
  <si>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</si>
  <si>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</si>
  <si>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</si>
  <si>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</si>
  <si>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</si>
  <si>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</si>
  <si>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</si>
  <si>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</si>
  <si>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</si>
  <si>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</si>
  <si>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</si>
  <si>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</si>
  <si>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</si>
  <si>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</si>
  <si>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</si>
  <si>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</si>
  <si>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</si>
  <si>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</si>
  <si>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</si>
  <si>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</si>
  <si>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</si>
  <si>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</si>
  <si>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</si>
  <si>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</si>
  <si>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</si>
  <si>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</si>
  <si>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</si>
  <si>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</si>
  <si>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</si>
  <si>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</si>
  <si>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</si>
  <si>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</si>
  <si>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</si>
  <si>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</si>
  <si>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</si>
  <si>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</si>
  <si>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</si>
  <si>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</si>
  <si>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</si>
  <si>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</si>
  <si>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</si>
  <si>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</si>
  <si>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</si>
  <si>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</si>
  <si>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</si>
  <si>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</si>
  <si>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</si>
  <si>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</si>
  <si>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</si>
  <si>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</si>
  <si>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</si>
  <si>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</si>
  <si>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</si>
  <si>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</si>
  <si>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</si>
  <si>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</si>
  <si>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</si>
  <si>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</si>
  <si>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</si>
  <si>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</si>
  <si>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</si>
  <si>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</si>
  <si>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</si>
  <si>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</si>
  <si>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</si>
  <si>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</si>
  <si>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</si>
  <si>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</si>
  <si>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</si>
  <si>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</si>
  <si>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</si>
  <si>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</si>
  <si>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</si>
  <si>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</si>
  <si>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</si>
  <si>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</si>
  <si>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</si>
  <si>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</si>
  <si>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</si>
  <si>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</si>
  <si>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</si>
  <si>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</si>
  <si>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</si>
  <si>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</si>
  <si>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</si>
  <si>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</si>
  <si>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</si>
  <si>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</si>
  <si>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</si>
  <si>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</si>
  <si>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</si>
  <si>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</si>
  <si>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</si>
  <si>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</si>
  <si>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</si>
  <si>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</si>
  <si>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</si>
  <si>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</si>
  <si>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</si>
  <si>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</si>
  <si>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</si>
  <si>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</si>
  <si>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</si>
  <si>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</si>
  <si>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</si>
  <si>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</si>
  <si>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</si>
  <si>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</si>
  <si>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</si>
  <si>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</si>
  <si>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</si>
  <si>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</si>
  <si>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</si>
  <si>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</si>
  <si>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</si>
  <si>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</si>
  <si>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</si>
  <si>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</si>
  <si>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</si>
  <si>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</si>
  <si>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</si>
  <si>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</si>
  <si>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</si>
  <si>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</si>
  <si>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</si>
  <si>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</si>
  <si>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</si>
  <si>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</si>
  <si>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</si>
  <si>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</si>
  <si>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</si>
  <si>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</si>
  <si>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</si>
  <si>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</si>
  <si>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</si>
  <si>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</si>
  <si>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</si>
  <si>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</si>
  <si>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</si>
  <si>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</si>
  <si>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</si>
  <si>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</si>
  <si>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</si>
  <si>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</si>
  <si>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</si>
  <si>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</si>
  <si>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</si>
  <si>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</si>
  <si>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</si>
  <si>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</si>
  <si>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</si>
  <si>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</si>
  <si>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</si>
  <si>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</si>
  <si>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</si>
  <si>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</si>
  <si>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</si>
  <si>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</si>
  <si>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</si>
  <si>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</si>
  <si>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</si>
  <si>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</si>
  <si>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</si>
  <si>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</si>
  <si>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</si>
  <si>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</si>
  <si>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</si>
  <si>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</si>
  <si>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</si>
  <si>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</si>
  <si>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</si>
  <si>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</si>
  <si>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</si>
  <si>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</si>
  <si>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</si>
  <si>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</si>
  <si>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</si>
  <si>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</si>
  <si>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</si>
  <si>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</si>
  <si>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</si>
  <si>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</si>
  <si>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</si>
  <si>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</si>
  <si>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</si>
  <si>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</si>
  <si>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</si>
  <si>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</si>
  <si>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</si>
  <si>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</si>
  <si>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</si>
  <si>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</si>
  <si>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</si>
  <si>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</si>
  <si>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</si>
  <si>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</si>
  <si>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</si>
  <si>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</si>
  <si>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</si>
  <si>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</si>
  <si>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</si>
  <si>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</si>
  <si>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</si>
  <si>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</si>
  <si>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</si>
  <si>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</si>
  <si>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</si>
  <si>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</si>
  <si>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</si>
  <si>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</si>
  <si>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</si>
  <si>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</si>
  <si>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</si>
  <si>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</si>
  <si>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</si>
  <si>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</si>
  <si>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</si>
  <si>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</si>
  <si>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</si>
  <si>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</si>
  <si>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</si>
  <si>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</si>
  <si>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</si>
  <si>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</si>
  <si>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</si>
  <si>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</si>
  <si>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</si>
  <si>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</si>
  <si>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</si>
  <si>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</si>
  <si>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</si>
  <si>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</si>
  <si>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</si>
  <si>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</si>
  <si>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</si>
  <si>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</si>
  <si>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</si>
  <si>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</si>
  <si>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</si>
  <si>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</si>
  <si>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</si>
  <si>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</si>
  <si>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</si>
  <si>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</si>
  <si>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</si>
  <si>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</si>
  <si>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</si>
  <si>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</si>
  <si>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</si>
  <si>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</si>
  <si>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</si>
  <si>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</si>
  <si>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</si>
  <si>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</si>
  <si>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</si>
  <si>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</si>
  <si>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</si>
  <si>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</si>
  <si>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</si>
  <si>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</si>
  <si>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</si>
  <si>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</si>
  <si>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</si>
  <si>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</si>
  <si>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</si>
  <si>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</si>
  <si>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</si>
  <si>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</si>
  <si>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</si>
  <si>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</si>
  <si>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</si>
  <si>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</si>
  <si>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</si>
  <si>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</si>
  <si>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</si>
  <si>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</si>
  <si>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</si>
  <si>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</si>
  <si>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</si>
  <si>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</si>
  <si>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</si>
  <si>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</si>
  <si>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</si>
  <si>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</si>
  <si>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</si>
  <si>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</si>
  <si>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</si>
  <si>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</si>
  <si>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</si>
  <si>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</si>
  <si>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</si>
  <si>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</si>
  <si>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</si>
  <si>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</si>
  <si>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</si>
  <si>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</si>
  <si>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</si>
  <si>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</si>
  <si>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</si>
  <si>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</si>
  <si>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</si>
  <si>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</si>
  <si>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</si>
  <si>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</si>
  <si>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</si>
  <si>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</si>
  <si>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</si>
  <si>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</si>
  <si>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</si>
  <si>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</si>
  <si>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</si>
  <si>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</si>
  <si>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</si>
  <si>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</si>
  <si>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</si>
  <si>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</si>
  <si>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</si>
  <si>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</si>
  <si>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</si>
  <si>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</si>
  <si>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</si>
  <si>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</si>
  <si>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</si>
  <si>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</si>
  <si>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</si>
  <si>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</si>
  <si>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</si>
  <si>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</si>
  <si>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</si>
  <si>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</si>
  <si>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</si>
  <si>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</si>
  <si>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</si>
  <si>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</si>
  <si>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</si>
  <si>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</si>
  <si>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</si>
  <si>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</si>
  <si>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</si>
  <si>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</si>
  <si>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</si>
  <si>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</si>
  <si>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</si>
  <si>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</si>
  <si>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</si>
  <si>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</si>
  <si>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</si>
  <si>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</si>
  <si>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</si>
  <si>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</si>
  <si>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</si>
  <si>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</si>
  <si>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</si>
  <si>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</si>
  <si>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</si>
  <si>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</si>
  <si>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</si>
  <si>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</si>
  <si>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</si>
  <si>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</si>
  <si>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</si>
  <si>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</si>
  <si>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</si>
  <si>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</si>
  <si>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</si>
  <si>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</si>
  <si>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</si>
  <si>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</si>
  <si>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</si>
  <si>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</si>
  <si>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</si>
  <si>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</si>
  <si>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</si>
  <si>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</si>
  <si>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</si>
  <si>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</si>
  <si>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</si>
  <si>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</si>
  <si>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</si>
  <si>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</si>
  <si>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</si>
  <si>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</si>
  <si>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</si>
  <si>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</si>
  <si>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</si>
  <si>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</si>
  <si>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</si>
  <si>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</si>
  <si>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</si>
  <si>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</si>
  <si>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</si>
  <si>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</si>
  <si>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</si>
  <si>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</si>
  <si>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</si>
  <si>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</si>
  <si>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</si>
  <si>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</si>
  <si>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</si>
  <si>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</si>
  <si>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</si>
  <si>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</si>
  <si>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</si>
  <si>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</si>
  <si>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</si>
  <si>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</si>
  <si>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</si>
  <si>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</si>
  <si>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</si>
  <si>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</si>
  <si>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</si>
  <si>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</si>
  <si>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</si>
  <si>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</si>
  <si>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</si>
  <si>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</si>
  <si>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</si>
  <si>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</si>
  <si>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</si>
  <si>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</si>
  <si>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</si>
  <si>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</si>
  <si>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</si>
  <si>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</si>
  <si>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</si>
  <si>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</si>
  <si>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</si>
  <si>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</si>
  <si>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</si>
  <si>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</si>
  <si>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</si>
  <si>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</si>
  <si>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</si>
  <si>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</si>
  <si>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</si>
  <si>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</si>
  <si>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</si>
  <si>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</si>
  <si>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</si>
  <si>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</si>
  <si>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</si>
  <si>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</si>
  <si>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</si>
  <si>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</si>
  <si>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</si>
  <si>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</si>
  <si>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</si>
  <si>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</si>
  <si>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</si>
  <si>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</si>
  <si>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</si>
  <si>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</si>
  <si>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</si>
  <si>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</si>
  <si>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</si>
  <si>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</si>
  <si>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</si>
  <si>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</si>
  <si>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</si>
  <si>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</si>
  <si>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</si>
  <si>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</si>
  <si>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</si>
  <si>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</si>
  <si>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</si>
  <si>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</si>
  <si>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</si>
  <si>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</si>
  <si>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</si>
  <si>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</si>
  <si>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</si>
  <si>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</si>
  <si>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</si>
  <si>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</si>
  <si>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</si>
  <si>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</si>
  <si>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</si>
  <si>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</si>
  <si>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</si>
  <si>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</si>
  <si>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</si>
  <si>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</si>
  <si>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</si>
  <si>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</si>
  <si>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</si>
  <si>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</si>
  <si>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</si>
  <si>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</si>
  <si>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</si>
  <si>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</si>
  <si>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</si>
  <si>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</si>
  <si>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</si>
  <si>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</si>
  <si>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</si>
  <si>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</si>
  <si>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</si>
  <si>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</si>
  <si>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</si>
  <si>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</si>
  <si>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</si>
  <si>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</si>
  <si>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</si>
  <si>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</si>
  <si>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</si>
  <si>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</si>
  <si>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</si>
  <si>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</si>
  <si>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</si>
  <si>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</si>
  <si>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</si>
  <si>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</si>
  <si>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</si>
  <si>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</si>
  <si>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</si>
  <si>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</si>
  <si>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</si>
  <si>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</si>
  <si>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</si>
  <si>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</si>
  <si>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</si>
  <si>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</si>
  <si>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</si>
  <si>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</si>
  <si>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</si>
  <si>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</si>
  <si>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</si>
  <si>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</si>
  <si>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</si>
  <si>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</si>
  <si>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</si>
  <si>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</si>
  <si>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</si>
  <si>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</si>
  <si>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</si>
  <si>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</si>
  <si>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</si>
  <si>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</si>
  <si>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</si>
  <si>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</si>
  <si>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</si>
  <si>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</si>
  <si>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</si>
  <si>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</si>
  <si>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</si>
  <si>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</si>
  <si>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</si>
  <si>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</si>
  <si>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</si>
  <si>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</si>
  <si>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</si>
  <si>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</si>
  <si>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</si>
  <si>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</si>
  <si>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</si>
  <si>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</si>
  <si>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</si>
  <si>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</si>
  <si>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</si>
  <si>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</si>
  <si>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</si>
  <si>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</si>
  <si>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</si>
  <si>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</si>
  <si>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</si>
  <si>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</si>
  <si>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</si>
  <si>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</si>
  <si>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</si>
  <si>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</si>
  <si>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</si>
  <si>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</si>
  <si>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</si>
  <si>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</si>
  <si>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</si>
  <si>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</si>
  <si>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</si>
  <si>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</si>
  <si>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</si>
  <si>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</si>
  <si>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</si>
  <si>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</si>
  <si>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</si>
  <si>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</si>
  <si>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</si>
  <si>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</si>
  <si>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</si>
  <si>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</si>
  <si>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</si>
  <si>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</si>
  <si>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</si>
  <si>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</si>
  <si>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</si>
  <si>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</si>
  <si>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</si>
  <si>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</si>
  <si>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</si>
  <si>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</si>
  <si>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</si>
  <si>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</si>
  <si>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</si>
  <si>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</si>
  <si>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</si>
  <si>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</si>
  <si>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</si>
  <si>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</si>
  <si>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</si>
  <si>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</si>
  <si>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</si>
  <si>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</si>
  <si>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</si>
  <si>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</si>
  <si>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</si>
  <si>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</si>
  <si>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</si>
  <si>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</si>
  <si>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</si>
  <si>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</si>
  <si>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</si>
  <si>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</si>
  <si>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</si>
  <si>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</si>
  <si>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</si>
  <si>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</si>
  <si>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</si>
  <si>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</si>
  <si>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</si>
  <si>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</si>
  <si>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</si>
  <si>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</si>
  <si>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</si>
  <si>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</si>
  <si>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</si>
  <si>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</si>
  <si>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</si>
  <si>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</si>
  <si>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</si>
  <si>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</si>
  <si>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</si>
  <si>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</si>
  <si>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</si>
  <si>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</si>
  <si>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</si>
  <si>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</si>
  <si>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</si>
  <si>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</si>
  <si>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</si>
  <si>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</si>
  <si>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</si>
  <si>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</si>
  <si>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</si>
  <si>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</si>
  <si>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</si>
  <si>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</si>
  <si>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</si>
  <si>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</si>
  <si>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</si>
  <si>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</si>
  <si>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</si>
  <si>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</si>
  <si>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</si>
  <si>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</si>
  <si>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</si>
  <si>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</si>
  <si>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</si>
  <si>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</si>
  <si>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</si>
  <si>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</si>
  <si>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</si>
  <si>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</si>
  <si>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</si>
  <si>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</si>
  <si>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</si>
  <si>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</si>
  <si>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</si>
  <si>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</si>
  <si>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</si>
  <si>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</si>
  <si>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</si>
  <si>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</si>
  <si>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</si>
  <si>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</si>
  <si>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</si>
  <si>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</si>
  <si>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</si>
  <si>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</si>
  <si>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</si>
  <si>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</si>
  <si>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</si>
  <si>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</si>
  <si>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</si>
  <si>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</si>
  <si>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</si>
  <si>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</si>
  <si>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</si>
  <si>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</si>
  <si>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</si>
  <si>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</si>
  <si>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</si>
  <si>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</si>
  <si>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</si>
  <si>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</si>
  <si>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</si>
  <si>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</si>
  <si>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</si>
  <si>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</si>
  <si>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</si>
  <si>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</si>
  <si>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</si>
  <si>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</si>
  <si>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</si>
  <si>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</si>
  <si>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</si>
  <si>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</si>
  <si>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</si>
  <si>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</si>
  <si>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</si>
  <si>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</si>
  <si>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</si>
  <si>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</si>
  <si>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</si>
  <si>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</si>
  <si>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</si>
  <si>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</si>
  <si>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</si>
  <si>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</si>
  <si>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</si>
  <si>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</si>
  <si>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</si>
  <si>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</si>
  <si>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</si>
  <si>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</si>
  <si>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</si>
  <si>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</si>
  <si>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</si>
  <si>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</si>
  <si>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</si>
  <si>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</si>
  <si>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</si>
  <si>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</si>
  <si>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</si>
  <si>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</si>
  <si>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</si>
  <si>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</si>
  <si>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</si>
  <si>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</si>
  <si>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</si>
  <si>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</si>
  <si>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</si>
  <si>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</si>
  <si>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</si>
  <si>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</si>
  <si>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</si>
  <si>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</si>
  <si>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</si>
  <si>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</si>
  <si>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</si>
  <si>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</si>
  <si>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</si>
  <si>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</si>
  <si>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</si>
  <si>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</si>
  <si>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</si>
  <si>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</si>
  <si>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</si>
  <si>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</si>
  <si>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</si>
  <si>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</si>
  <si>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</si>
  <si>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</si>
  <si>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</si>
  <si>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</si>
  <si>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</si>
  <si>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</si>
  <si>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</si>
  <si>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</si>
  <si>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</si>
  <si>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</si>
  <si>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</si>
  <si>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</si>
  <si>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</si>
  <si>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</si>
  <si>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</si>
  <si>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</si>
  <si>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</si>
  <si>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</si>
  <si>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</si>
  <si>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</si>
  <si>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</si>
  <si>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</si>
  <si>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</si>
  <si>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</si>
  <si>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</si>
  <si>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</si>
  <si>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</si>
  <si>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</si>
  <si>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</si>
  <si>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</si>
  <si>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</si>
  <si>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</si>
  <si>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</si>
  <si>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</si>
  <si>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</si>
  <si>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</si>
  <si>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</si>
  <si>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</si>
  <si>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</si>
  <si>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</si>
  <si>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</si>
  <si>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</si>
  <si>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</si>
  <si>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</si>
  <si>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</si>
  <si>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</si>
  <si>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</si>
  <si>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</si>
  <si>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</si>
  <si>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</si>
  <si>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</si>
  <si>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</si>
  <si>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</si>
  <si>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</si>
  <si>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</si>
  <si>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</si>
  <si>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</si>
  <si>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</si>
  <si>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</si>
  <si>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</si>
  <si>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</si>
  <si>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</si>
  <si>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</si>
  <si>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</si>
  <si>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</si>
  <si>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</si>
  <si>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</si>
  <si>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</si>
  <si>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</si>
  <si>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</si>
  <si>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</si>
  <si>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</si>
  <si>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</si>
  <si>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</si>
  <si>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</si>
  <si>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</si>
  <si>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</si>
  <si>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</si>
  <si>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</si>
  <si>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</si>
  <si>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</si>
  <si>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</si>
  <si>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</si>
  <si>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</si>
  <si>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</si>
  <si>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</si>
  <si>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</si>
  <si>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</si>
  <si>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</si>
  <si>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</si>
  <si>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</si>
  <si>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</si>
  <si>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</si>
  <si>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</si>
  <si>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</si>
  <si>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</si>
  <si>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</si>
  <si>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</si>
  <si>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</si>
  <si>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</si>
  <si>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</si>
  <si>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</si>
  <si>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</si>
  <si>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</si>
  <si>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</si>
  <si>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</si>
  <si>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</si>
  <si>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</si>
  <si>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</si>
  <si>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</si>
  <si>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</si>
  <si>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</si>
  <si>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</si>
  <si>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</si>
  <si>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</si>
  <si>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</si>
  <si>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</si>
  <si>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</si>
  <si>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</si>
  <si>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</si>
  <si>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</si>
  <si>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</si>
  <si>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</si>
  <si>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</si>
  <si>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</si>
  <si>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</si>
  <si>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</si>
  <si>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</si>
  <si>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</si>
  <si>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</si>
  <si>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</si>
  <si>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</si>
  <si>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</si>
  <si>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</si>
  <si>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</si>
  <si>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</si>
  <si>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</si>
  <si>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</si>
  <si>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</si>
  <si>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</si>
  <si>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</si>
  <si>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</si>
  <si>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</si>
  <si>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</si>
  <si>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</si>
  <si>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</si>
  <si>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</si>
  <si>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</si>
  <si>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</si>
  <si>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</si>
  <si>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</si>
  <si>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</si>
  <si>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</si>
  <si>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</si>
  <si>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</si>
  <si>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</si>
  <si>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</si>
  <si>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</si>
  <si>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</si>
  <si>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</si>
  <si>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</si>
  <si>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</si>
  <si>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</si>
  <si>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</si>
  <si>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</si>
  <si>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</si>
  <si>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</si>
  <si>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</si>
  <si>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</si>
  <si>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</si>
  <si>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</si>
  <si>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</si>
  <si>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</si>
  <si>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</si>
  <si>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</si>
  <si>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</si>
  <si>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</si>
  <si>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</si>
  <si>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</si>
  <si>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</si>
  <si>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</si>
  <si>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</si>
  <si>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</si>
  <si>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</si>
  <si>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</si>
  <si>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</si>
  <si>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</si>
  <si>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</si>
  <si>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</si>
  <si>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</si>
  <si>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</si>
  <si>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</si>
  <si>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</si>
  <si>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</si>
  <si>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</si>
  <si>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</si>
  <si>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</si>
  <si>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</si>
  <si>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</si>
  <si>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</si>
  <si>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</si>
  <si>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</si>
  <si>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</si>
  <si>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</si>
  <si>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</si>
  <si>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</si>
  <si>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</si>
  <si>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</si>
  <si>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</si>
  <si>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</si>
  <si>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</si>
  <si>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</si>
  <si>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</si>
  <si>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</si>
  <si>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</si>
  <si>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</si>
  <si>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</si>
  <si>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</si>
  <si>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</si>
  <si>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</si>
  <si>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</si>
  <si>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</si>
  <si>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</si>
  <si>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</si>
  <si>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</si>
  <si>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</si>
  <si>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</si>
  <si>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</si>
  <si>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</si>
  <si>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</si>
  <si>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</si>
  <si>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</si>
  <si>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</si>
  <si>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</si>
  <si>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</si>
  <si>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</si>
  <si>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</si>
  <si>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</si>
  <si>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</si>
  <si>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</si>
  <si>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</si>
  <si>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</si>
  <si>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</si>
  <si>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</si>
  <si>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</si>
  <si>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</si>
  <si>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</si>
  <si>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</si>
  <si>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</si>
  <si>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</si>
  <si>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</si>
  <si>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</si>
  <si>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</si>
  <si>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</si>
  <si>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</si>
  <si>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</si>
  <si>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</si>
  <si>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</si>
  <si>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</si>
  <si>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</si>
  <si>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</si>
  <si>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</si>
  <si>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</si>
  <si>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</si>
  <si>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</si>
  <si>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</si>
  <si>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</si>
  <si>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</si>
  <si>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</si>
  <si>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</si>
  <si>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</si>
  <si>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</si>
  <si>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</si>
  <si>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</si>
  <si>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</si>
  <si>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</si>
  <si>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</si>
  <si>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</si>
  <si>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</si>
  <si>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</si>
  <si>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</si>
  <si>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</si>
  <si>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</si>
  <si>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</si>
  <si>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</si>
  <si>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</si>
  <si>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</si>
  <si>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</si>
  <si>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</si>
  <si>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</si>
  <si>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</si>
  <si>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</si>
  <si>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</si>
  <si>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</si>
  <si>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</si>
  <si>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</si>
  <si>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</si>
  <si>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</si>
  <si>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</si>
  <si>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</si>
  <si>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</si>
  <si>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</si>
  <si>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</si>
  <si>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</si>
  <si>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</si>
  <si>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</si>
  <si>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</si>
  <si>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</si>
  <si>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</si>
  <si>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</si>
  <si>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</si>
  <si>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</si>
  <si>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</si>
  <si>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</si>
  <si>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</si>
  <si>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</si>
  <si>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</si>
  <si>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</si>
  <si>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</si>
  <si>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</si>
  <si>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</si>
  <si>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</si>
  <si>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</si>
  <si>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</si>
  <si>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</si>
  <si>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</si>
  <si>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</si>
  <si>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</si>
  <si>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</si>
  <si>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</si>
  <si>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</si>
  <si>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</si>
  <si>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</si>
  <si>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</si>
  <si>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</si>
  <si>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</si>
  <si>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</si>
  <si>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</si>
  <si>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</si>
  <si>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</si>
  <si>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</si>
  <si>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</si>
  <si>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</si>
  <si>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</si>
  <si>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</si>
  <si>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</si>
  <si>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</si>
  <si>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</si>
  <si>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</si>
  <si>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</si>
  <si>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</si>
  <si>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</si>
  <si>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</si>
  <si>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</si>
  <si>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</si>
  <si>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</si>
  <si>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</si>
  <si>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</si>
  <si>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</si>
  <si>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</si>
  <si>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</si>
  <si>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</si>
  <si>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</si>
  <si>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</si>
  <si>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</si>
  <si>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</si>
  <si>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</si>
  <si>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</si>
  <si>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</si>
  <si>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</si>
  <si>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</si>
  <si>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</si>
  <si>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</si>
  <si>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</si>
  <si>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</si>
  <si>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</si>
  <si>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</si>
  <si>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</si>
  <si>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</si>
  <si>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</si>
  <si>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</si>
  <si>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</si>
  <si>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</si>
  <si>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</si>
  <si>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</si>
  <si>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</si>
  <si>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</si>
  <si>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</si>
  <si>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</si>
  <si>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</si>
  <si>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</si>
  <si>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</si>
  <si>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</si>
  <si>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</si>
  <si>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</si>
  <si>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</si>
  <si>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</si>
  <si>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</si>
  <si>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</si>
  <si>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</si>
  <si>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</si>
  <si>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</si>
  <si>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</si>
  <si>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</si>
  <si>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</si>
  <si>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</si>
  <si>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</si>
  <si>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</si>
  <si>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</si>
  <si>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</si>
  <si>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</si>
  <si>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</si>
  <si>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</si>
  <si>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</si>
  <si>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</si>
  <si>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</si>
  <si>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</si>
  <si>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</si>
  <si>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</si>
  <si>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</si>
  <si>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</si>
  <si>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</si>
  <si>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</si>
  <si>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</si>
  <si>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</si>
  <si>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</si>
  <si>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</si>
  <si>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</si>
  <si>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</si>
  <si>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</si>
  <si>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</si>
  <si>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</si>
  <si>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</si>
  <si>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</si>
  <si>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</si>
  <si>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</si>
  <si>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</si>
  <si>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</si>
  <si>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</si>
  <si>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</si>
  <si>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</si>
  <si>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</si>
  <si>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</si>
  <si>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</si>
  <si>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</si>
  <si>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</si>
  <si>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</si>
  <si>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</si>
  <si>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</si>
  <si>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</si>
  <si>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</si>
  <si>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</si>
  <si>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</si>
  <si>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</si>
  <si>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</si>
  <si>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</si>
  <si>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</si>
  <si>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</si>
  <si>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</si>
  <si>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</si>
  <si>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</si>
  <si>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</si>
  <si>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</si>
  <si>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</si>
  <si>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</si>
  <si>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</si>
  <si>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</si>
  <si>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</si>
  <si>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</si>
  <si>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</si>
  <si>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</si>
  <si>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</si>
  <si>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</si>
  <si>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</si>
  <si>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</si>
  <si>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</si>
  <si>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</si>
  <si>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</si>
  <si>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</si>
  <si>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</si>
  <si>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</si>
  <si>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</si>
  <si>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</si>
  <si>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</si>
  <si>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</si>
  <si>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</si>
  <si>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</si>
  <si>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</si>
  <si>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</si>
  <si>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</si>
  <si>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</si>
  <si>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</si>
  <si>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</si>
  <si>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</si>
  <si>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</si>
  <si>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</si>
  <si>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</si>
  <si>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</si>
  <si>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</si>
  <si>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</si>
  <si>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</si>
  <si>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</si>
  <si>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</si>
  <si>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</si>
  <si>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</si>
  <si>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</si>
  <si>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</si>
  <si>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</si>
  <si>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</si>
  <si>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</si>
  <si>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</si>
  <si>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</si>
  <si>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</si>
  <si>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</si>
  <si>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</si>
  <si>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</si>
  <si>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</si>
  <si>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</si>
  <si>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</si>
  <si>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</si>
  <si>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</si>
  <si>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</si>
  <si>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</si>
  <si>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</si>
  <si>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</si>
  <si>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</si>
  <si>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</si>
  <si>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</si>
  <si>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</si>
  <si>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</si>
  <si>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</si>
  <si>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</si>
  <si>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</si>
  <si>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</si>
  <si>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</si>
  <si>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</si>
  <si>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</si>
  <si>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</si>
  <si>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</si>
  <si>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</si>
  <si>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</si>
  <si>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</si>
  <si>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</si>
  <si>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</si>
  <si>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</si>
  <si>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</si>
  <si>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</si>
  <si>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</si>
  <si>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</si>
  <si>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</si>
  <si>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</si>
  <si>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</si>
  <si>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</si>
  <si>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</si>
  <si>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</si>
  <si>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</si>
  <si>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</si>
  <si>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</si>
  <si>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</si>
  <si>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</si>
  <si>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</si>
  <si>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</si>
  <si>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</si>
  <si>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</si>
  <si>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</si>
  <si>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</si>
  <si>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</si>
  <si>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</si>
  <si>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</si>
  <si>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</si>
  <si>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</si>
  <si>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</si>
  <si>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</si>
  <si>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</si>
  <si>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</si>
  <si>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</si>
  <si>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</si>
  <si>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</si>
  <si>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</si>
  <si>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</si>
  <si>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</si>
  <si>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</si>
  <si>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</si>
  <si>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</si>
  <si>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</si>
  <si>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</si>
  <si>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</si>
  <si>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</si>
  <si>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</si>
  <si>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</si>
  <si>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</si>
  <si>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</si>
  <si>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</si>
  <si>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</si>
  <si>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</si>
  <si>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</si>
  <si>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</si>
  <si>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</si>
  <si>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</si>
  <si>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</si>
  <si>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</si>
  <si>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</si>
  <si>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</si>
  <si>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</si>
  <si>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</si>
  <si>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</si>
  <si>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</si>
  <si>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</si>
  <si>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</si>
  <si>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</si>
  <si>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</si>
  <si>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</si>
  <si>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</si>
  <si>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</si>
  <si>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</si>
  <si>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</si>
  <si>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</si>
  <si>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</si>
  <si>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</si>
  <si>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</si>
  <si>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</si>
  <si>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</si>
  <si>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</si>
  <si>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</si>
  <si>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</si>
  <si>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</si>
  <si>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</si>
  <si>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</si>
  <si>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</si>
  <si>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</si>
  <si>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</si>
  <si>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</si>
  <si>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</si>
  <si>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</si>
  <si>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</si>
  <si>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</si>
  <si>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</si>
  <si>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</si>
  <si>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</si>
  <si>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</si>
  <si>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</si>
  <si>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</si>
  <si>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</si>
  <si>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</si>
  <si>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</si>
  <si>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</si>
  <si>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</si>
  <si>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</si>
  <si>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</si>
  <si>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</si>
  <si>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</si>
  <si>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</si>
  <si>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</si>
  <si>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</si>
  <si>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</si>
  <si>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</si>
  <si>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</si>
  <si>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</si>
  <si>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</si>
  <si>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</si>
  <si>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</si>
  <si>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</si>
  <si>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</si>
  <si>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</si>
  <si>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</si>
  <si>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</si>
  <si>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</si>
  <si>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</si>
  <si>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</si>
  <si>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</si>
  <si>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</si>
  <si>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</si>
  <si>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</si>
  <si>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</si>
  <si>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</si>
  <si>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</si>
  <si>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</si>
  <si>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</si>
  <si>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</si>
  <si>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</si>
  <si>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</si>
  <si>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</si>
  <si>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</si>
  <si>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</si>
  <si>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</si>
  <si>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</si>
  <si>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</si>
  <si>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</si>
  <si>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</si>
  <si>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</si>
  <si>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</si>
  <si>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</si>
  <si>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</si>
  <si>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</si>
  <si>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</si>
  <si>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</si>
  <si>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</si>
  <si>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</si>
  <si>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</si>
  <si>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</si>
  <si>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</si>
  <si>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</si>
  <si>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</si>
  <si>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</si>
  <si>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</si>
  <si>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</si>
  <si>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</si>
  <si>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</si>
  <si>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</si>
  <si>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</si>
  <si>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</si>
  <si>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</si>
  <si>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</si>
  <si>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</si>
  <si>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</si>
  <si>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</si>
  <si>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</si>
  <si>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</si>
  <si>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</si>
  <si>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</si>
  <si>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</si>
  <si>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</si>
  <si>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</si>
  <si>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</si>
  <si>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</si>
  <si>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</si>
  <si>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</si>
  <si>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</si>
  <si>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</si>
  <si>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</si>
  <si>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</si>
  <si>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</si>
  <si>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</si>
  <si>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</si>
  <si>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</si>
  <si>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</si>
  <si>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</si>
  <si>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</si>
  <si>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</si>
  <si>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</si>
  <si>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</si>
  <si>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</si>
  <si>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</si>
  <si>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</si>
  <si>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</si>
  <si>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</si>
  <si>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</si>
  <si>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</si>
  <si>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</si>
  <si>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</si>
  <si>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</si>
  <si>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</si>
  <si>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</si>
  <si>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</si>
  <si>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</si>
  <si>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</si>
  <si>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</si>
  <si>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</si>
  <si>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</si>
  <si>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</si>
  <si>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</si>
  <si>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</si>
  <si>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</si>
  <si>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</si>
  <si>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</si>
  <si>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</si>
  <si>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</si>
  <si>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</si>
  <si>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</si>
  <si>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</si>
  <si>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</si>
  <si>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</si>
  <si>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</si>
  <si>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</si>
  <si>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</si>
  <si>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</si>
  <si>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</si>
  <si>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</si>
  <si>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</si>
  <si>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</si>
  <si>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</si>
  <si>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</si>
  <si>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</si>
  <si>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</si>
  <si>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</si>
  <si>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</si>
  <si>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</si>
  <si>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</si>
  <si>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</si>
  <si>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</si>
  <si>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</si>
  <si>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</si>
  <si>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</si>
  <si>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</si>
  <si>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</si>
  <si>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</si>
  <si>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</si>
  <si>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</si>
  <si>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</si>
  <si>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</si>
  <si>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</si>
  <si>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</si>
  <si>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</si>
  <si>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</si>
  <si>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</si>
  <si>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</si>
  <si>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</si>
  <si>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</si>
  <si>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</si>
  <si>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</si>
  <si>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</si>
  <si>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</si>
  <si>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</si>
  <si>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</si>
  <si>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</si>
  <si>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</si>
  <si>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</si>
  <si>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</si>
  <si>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</si>
  <si>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</si>
  <si>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</si>
  <si>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</si>
  <si>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</si>
  <si>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</si>
  <si>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</si>
  <si>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</si>
  <si>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</si>
  <si>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</si>
  <si>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</si>
  <si>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</si>
  <si>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</si>
  <si>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</si>
  <si>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</si>
  <si>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</si>
  <si>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</si>
  <si>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</si>
  <si>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</si>
  <si>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</si>
  <si>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</si>
  <si>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</si>
  <si>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</si>
  <si>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</si>
  <si>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</si>
  <si>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</si>
  <si>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</si>
  <si>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</si>
  <si>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</si>
  <si>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</si>
  <si>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</si>
  <si>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</si>
  <si>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</si>
  <si>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</si>
  <si>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</si>
  <si>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</si>
  <si>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</si>
  <si>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</si>
  <si>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</si>
  <si>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</si>
  <si>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</si>
  <si>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</si>
  <si>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</si>
  <si>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</si>
  <si>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</si>
  <si>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</si>
  <si>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</si>
  <si>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</si>
  <si>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</si>
  <si>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</si>
  <si>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</si>
  <si>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</si>
  <si>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</si>
  <si>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</si>
  <si>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</si>
  <si>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</si>
  <si>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</si>
  <si>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</si>
  <si>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</si>
  <si>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</si>
  <si>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</si>
  <si>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</si>
  <si>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</si>
  <si>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</si>
  <si>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</si>
  <si>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</si>
  <si>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</si>
  <si>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</si>
  <si>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</si>
  <si>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</si>
  <si>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</si>
  <si>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</si>
  <si>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</si>
  <si>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</si>
  <si>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</si>
  <si>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</si>
  <si>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</si>
  <si>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</si>
  <si>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</si>
  <si>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</si>
  <si>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</si>
  <si>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</si>
  <si>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</si>
  <si>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</si>
  <si>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</si>
  <si>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</si>
  <si>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</si>
  <si>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</si>
  <si>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</si>
  <si>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</si>
  <si>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</si>
  <si>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</si>
  <si>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</si>
  <si>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</si>
  <si>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</si>
  <si>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</si>
  <si>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</si>
  <si>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</si>
  <si>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</si>
  <si>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</si>
  <si>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</si>
  <si>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</si>
  <si>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</si>
  <si>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</si>
  <si>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</si>
  <si>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</si>
  <si>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</si>
  <si>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</si>
  <si>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</si>
  <si>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</si>
  <si>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</si>
  <si>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</si>
  <si>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</si>
  <si>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</si>
  <si>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</si>
  <si>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</si>
  <si>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</si>
  <si>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</si>
  <si>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</si>
  <si>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</si>
  <si>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</si>
  <si>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</si>
  <si>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</si>
  <si>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</si>
  <si>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</si>
  <si>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</si>
  <si>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</si>
  <si>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</si>
  <si>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</si>
  <si>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</si>
  <si>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</si>
  <si>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</si>
  <si>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</si>
  <si>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</si>
  <si>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</si>
  <si>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</si>
  <si>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</si>
  <si>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</si>
  <si>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</si>
  <si>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</si>
  <si>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</si>
  <si>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</si>
  <si>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</si>
  <si>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</si>
  <si>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</si>
  <si>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</si>
  <si>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</si>
  <si>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</si>
  <si>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</si>
  <si>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</si>
  <si>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</si>
  <si>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</si>
  <si>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</si>
  <si>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</si>
  <si>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</si>
  <si>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</si>
  <si>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</si>
  <si>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</si>
  <si>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</si>
  <si>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</si>
  <si>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</si>
  <si>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</si>
  <si>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</si>
  <si>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</si>
  <si>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</si>
  <si>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</si>
  <si>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</si>
  <si>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</si>
  <si>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</si>
  <si>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</si>
  <si>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</si>
  <si>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</si>
  <si>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</si>
  <si>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</si>
  <si>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</si>
  <si>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</si>
  <si>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</si>
  <si>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</si>
  <si>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</si>
  <si>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</si>
  <si>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</si>
  <si>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</si>
  <si>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</si>
  <si>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</si>
  <si>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</si>
  <si>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</si>
  <si>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</si>
  <si>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</si>
  <si>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</si>
  <si>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</si>
  <si>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</si>
  <si>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</si>
  <si>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</si>
  <si>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</si>
  <si>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</si>
  <si>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</si>
  <si>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</si>
  <si>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</si>
  <si>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</si>
  <si>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</si>
  <si>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</si>
  <si>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</si>
  <si>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</si>
  <si>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</si>
  <si>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</si>
  <si>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</si>
  <si>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</si>
  <si>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</si>
  <si>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</si>
  <si>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</si>
  <si>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</si>
  <si>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</si>
  <si>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</si>
  <si>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</si>
  <si>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</si>
  <si>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</si>
  <si>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</si>
  <si>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</si>
  <si>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</si>
  <si>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</si>
  <si>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</si>
  <si>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</si>
  <si>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</si>
  <si>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</si>
  <si>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</si>
  <si>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</si>
  <si>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</si>
  <si>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</si>
  <si>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</si>
  <si>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</si>
  <si>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</si>
  <si>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</si>
  <si>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</si>
  <si>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</si>
  <si>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</si>
  <si>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</si>
  <si>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</si>
  <si>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</si>
  <si>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</si>
  <si>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</si>
  <si>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</si>
  <si>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</si>
  <si>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</si>
  <si>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</si>
  <si>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</si>
  <si>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</si>
  <si>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</si>
  <si>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</si>
  <si>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</si>
  <si>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</si>
  <si>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</si>
  <si>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</si>
  <si>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</si>
  <si>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</si>
  <si>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</si>
  <si>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</si>
  <si>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</si>
  <si>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</si>
  <si>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</si>
  <si>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</si>
  <si>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</si>
  <si>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</si>
  <si>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</si>
  <si>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</si>
  <si>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</si>
  <si>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</si>
  <si>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</si>
  <si>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</si>
  <si>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</si>
  <si>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</si>
  <si>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</si>
  <si>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</si>
  <si>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</si>
  <si>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</si>
  <si>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</si>
  <si>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</si>
  <si>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</si>
  <si>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</si>
  <si>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</si>
  <si>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</si>
  <si>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</si>
  <si>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</si>
  <si>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</si>
  <si>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</si>
  <si>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</si>
  <si>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</si>
  <si>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</si>
  <si>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</si>
  <si>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</si>
  <si>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</si>
  <si>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</si>
  <si>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</si>
  <si>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</si>
  <si>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</si>
  <si>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</si>
  <si>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</si>
  <si>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</si>
  <si>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</si>
  <si>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</si>
  <si>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</si>
  <si>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</si>
  <si>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</si>
  <si>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</si>
  <si>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</si>
  <si>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</si>
  <si>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</si>
  <si>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</si>
  <si>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</si>
  <si>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</si>
  <si>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</si>
  <si>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</si>
  <si>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</si>
  <si>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</si>
  <si>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</si>
  <si>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</si>
  <si>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</si>
  <si>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</si>
  <si>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</si>
  <si>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</si>
  <si>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</si>
  <si>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</si>
  <si>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</si>
  <si>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</si>
  <si>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</si>
  <si>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</si>
  <si>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</si>
  <si>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</si>
  <si>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</si>
  <si>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</si>
  <si>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</si>
  <si>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</si>
  <si>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</si>
  <si>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</si>
  <si>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</si>
  <si>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</si>
  <si>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</si>
  <si>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</si>
  <si>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</si>
  <si>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</si>
  <si>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</si>
  <si>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</si>
  <si>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</si>
  <si>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</si>
  <si>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</si>
  <si>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</si>
  <si>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</si>
  <si>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</si>
  <si>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</si>
  <si>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</si>
  <si>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</si>
  <si>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</si>
  <si>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</si>
  <si>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</si>
  <si>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</si>
  <si>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</si>
  <si>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</si>
  <si>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</si>
  <si>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</si>
  <si>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</si>
  <si>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</si>
  <si>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</si>
  <si>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</si>
  <si>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</si>
  <si>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</si>
  <si>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</si>
  <si>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</si>
  <si>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</si>
  <si>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</si>
  <si>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</si>
  <si>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</si>
  <si>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</si>
  <si>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</si>
  <si>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</si>
  <si>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</si>
  <si>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</si>
  <si>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</si>
  <si>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</si>
  <si>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</si>
  <si>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</si>
  <si>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</si>
  <si>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</si>
  <si>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</si>
  <si>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</si>
  <si>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</si>
  <si>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</si>
  <si>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</si>
  <si>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</si>
  <si>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</si>
  <si>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</si>
  <si>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</si>
  <si>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</si>
  <si>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</si>
  <si>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</si>
  <si>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</si>
  <si>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</si>
  <si>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</si>
  <si>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</si>
  <si>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</si>
  <si>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</si>
  <si>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</si>
  <si>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</si>
  <si>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</si>
  <si>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</si>
  <si>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</si>
  <si>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</si>
  <si>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</si>
  <si>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</si>
  <si>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</si>
  <si>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</si>
  <si>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</si>
  <si>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</si>
  <si>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</si>
  <si>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</si>
  <si>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</si>
  <si>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</si>
  <si>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</si>
  <si>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</si>
  <si>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</si>
  <si>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</si>
  <si>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</si>
  <si>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</si>
  <si>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</si>
  <si>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</si>
  <si>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</si>
  <si>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</si>
  <si>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</si>
  <si>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</si>
  <si>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</si>
  <si>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</si>
  <si>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</si>
  <si>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</si>
  <si>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</si>
  <si>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</si>
  <si>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</si>
  <si>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</si>
  <si>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</si>
  <si>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</si>
  <si>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</si>
  <si>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</si>
  <si>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</si>
  <si>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</si>
  <si>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</si>
  <si>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</si>
  <si>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</si>
  <si>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</si>
  <si>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</si>
  <si>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</si>
  <si>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</si>
  <si>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</si>
  <si>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</si>
  <si>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</si>
  <si>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</si>
  <si>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</si>
  <si>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</si>
  <si>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</si>
  <si>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</si>
  <si>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</si>
  <si>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</si>
  <si>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</si>
  <si>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</si>
  <si>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</si>
  <si>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</si>
  <si>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</si>
  <si>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</si>
  <si>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</si>
  <si>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</si>
  <si>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</si>
  <si>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</si>
  <si>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</si>
  <si>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</si>
  <si>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</si>
  <si>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</si>
  <si>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</si>
  <si>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</si>
  <si>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</si>
  <si>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</si>
  <si>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</si>
  <si>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</si>
  <si>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</si>
  <si>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</si>
  <si>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</si>
  <si>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</si>
  <si>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</si>
  <si>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</si>
  <si>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</si>
  <si>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</si>
  <si>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</si>
  <si>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</si>
  <si>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</si>
  <si>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</si>
  <si>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</si>
  <si>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</si>
  <si>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</si>
  <si>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</si>
  <si>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</si>
  <si>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</si>
  <si>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</si>
  <si>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</si>
  <si>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</si>
  <si>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</si>
  <si>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</si>
  <si>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</si>
  <si>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</si>
  <si>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</si>
  <si>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</si>
  <si>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</si>
  <si>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</si>
  <si>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</si>
  <si>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</si>
  <si>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</si>
  <si>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</si>
  <si>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</si>
  <si>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</si>
  <si>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</si>
  <si>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</si>
  <si>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</si>
  <si>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</si>
  <si>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</si>
  <si>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</si>
  <si>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</si>
  <si>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</si>
  <si>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</si>
  <si>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</si>
  <si>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</si>
  <si>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</si>
  <si>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</si>
  <si>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</si>
  <si>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</si>
  <si>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</si>
  <si>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</si>
  <si>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</si>
  <si>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</si>
  <si>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</si>
  <si>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</si>
  <si>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</si>
  <si>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</si>
  <si>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</si>
  <si>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</si>
  <si>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</si>
  <si>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</si>
  <si>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</si>
  <si>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</si>
  <si>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</si>
  <si>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</si>
  <si>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</si>
  <si>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</si>
  <si>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</si>
  <si>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</si>
  <si>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</si>
  <si>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</si>
  <si>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</si>
  <si>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</si>
  <si>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</si>
  <si>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</si>
  <si>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</si>
  <si>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</si>
  <si>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</si>
  <si>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</si>
  <si>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</si>
  <si>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</si>
  <si>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</si>
  <si>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</si>
  <si>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</si>
  <si>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</si>
  <si>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</si>
  <si>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</si>
  <si>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</si>
  <si>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</si>
  <si>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</si>
  <si>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</si>
  <si>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</si>
  <si>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</si>
  <si>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</si>
  <si>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</si>
  <si>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</si>
  <si>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</si>
  <si>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</si>
  <si>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</si>
  <si>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</si>
  <si>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</si>
  <si>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</si>
  <si>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</si>
  <si>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</si>
  <si>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</si>
  <si>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</si>
  <si>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</si>
  <si>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</si>
  <si>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</si>
  <si>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</si>
  <si>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</si>
  <si>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</si>
  <si>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</si>
  <si>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</si>
  <si>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</si>
  <si>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</si>
  <si>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</si>
  <si>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</si>
  <si>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</si>
  <si>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</si>
  <si>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</si>
  <si>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</si>
  <si>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</si>
  <si>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</si>
  <si>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</si>
  <si>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</si>
  <si>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</si>
  <si>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</si>
  <si>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</si>
  <si>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</si>
  <si>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</si>
  <si>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</si>
  <si>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</si>
  <si>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</si>
  <si>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</si>
  <si>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</si>
  <si>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</si>
  <si>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</si>
  <si>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</si>
  <si>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</si>
  <si>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</si>
  <si>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</si>
  <si>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</si>
  <si>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</si>
  <si>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</si>
  <si>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</si>
  <si>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</si>
  <si>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</si>
  <si>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</si>
  <si>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</si>
  <si>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</si>
  <si>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</si>
  <si>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</si>
  <si>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</si>
  <si>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</si>
  <si>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</si>
  <si>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</si>
  <si>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</si>
  <si>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</si>
  <si>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</si>
  <si>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</si>
  <si>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</si>
  <si>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</si>
  <si>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</si>
  <si>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</si>
  <si>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</si>
  <si>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</si>
  <si>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</si>
  <si>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</si>
  <si>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</si>
  <si>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</si>
  <si>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</si>
  <si>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</si>
  <si>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</si>
  <si>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</si>
  <si>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</si>
  <si>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</si>
  <si>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</si>
  <si>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</si>
  <si>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</si>
  <si>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</si>
  <si>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</si>
  <si>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</si>
  <si>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</si>
  <si>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</si>
  <si>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</si>
  <si>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</si>
  <si>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</si>
  <si>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</si>
  <si>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</si>
  <si>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</si>
  <si>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</si>
  <si>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</si>
  <si>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</si>
  <si>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</si>
  <si>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</si>
  <si>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</si>
  <si>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</si>
  <si>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</si>
  <si>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</si>
  <si>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</si>
  <si>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</si>
  <si>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</si>
  <si>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</si>
  <si>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</si>
  <si>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</si>
  <si>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</si>
  <si>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</si>
  <si>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</si>
  <si>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</si>
  <si>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</si>
  <si>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</si>
  <si>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</si>
  <si>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</si>
  <si>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</si>
  <si>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</si>
  <si>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</si>
  <si>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</si>
  <si>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</si>
  <si>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</si>
  <si>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</si>
  <si>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</si>
  <si>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</si>
  <si>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</si>
  <si>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</si>
  <si>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</si>
  <si>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</si>
  <si>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</si>
  <si>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</si>
  <si>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</si>
  <si>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</si>
  <si>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</si>
  <si>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</si>
  <si>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</si>
  <si>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</si>
  <si>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</si>
  <si>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</si>
  <si>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</si>
  <si>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</si>
  <si>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</si>
  <si>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</si>
  <si>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</si>
  <si>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</si>
  <si>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</si>
  <si>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</si>
  <si>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</si>
  <si>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</si>
  <si>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</si>
  <si>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</si>
  <si>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</si>
  <si>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</si>
  <si>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</si>
  <si>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</si>
  <si>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</si>
  <si>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</si>
  <si>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</si>
  <si>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</si>
  <si>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</si>
  <si>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</si>
  <si>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</si>
  <si>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</si>
  <si>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</si>
  <si>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</si>
  <si>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</si>
  <si>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</si>
  <si>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</si>
  <si>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</si>
  <si>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</si>
  <si>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</si>
  <si>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</si>
  <si>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</si>
  <si>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</si>
  <si>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</si>
  <si>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</si>
  <si>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</si>
  <si>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</si>
  <si>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</si>
  <si>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</si>
  <si>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</si>
  <si>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</si>
  <si>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</si>
  <si>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</si>
  <si>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</si>
  <si>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</si>
  <si>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</si>
  <si>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</si>
  <si>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</si>
  <si>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</si>
  <si>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</si>
  <si>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</si>
  <si>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</si>
  <si>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</si>
  <si>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</si>
  <si>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</si>
  <si>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</si>
  <si>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</si>
  <si>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</si>
  <si>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</si>
  <si>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</si>
  <si>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</si>
  <si>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</si>
  <si>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</si>
  <si>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</si>
  <si>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</si>
  <si>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</si>
  <si>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</si>
  <si>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</si>
  <si>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</si>
  <si>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</si>
  <si>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</si>
  <si>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</si>
  <si>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</si>
  <si>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</si>
  <si>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</si>
  <si>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</si>
  <si>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</si>
  <si>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</si>
  <si>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</si>
  <si>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</si>
  <si>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</si>
  <si>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</si>
  <si>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</si>
  <si>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</si>
  <si>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</si>
  <si>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</si>
  <si>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</si>
  <si>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</si>
  <si>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</si>
  <si>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</si>
  <si>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</si>
  <si>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</si>
  <si>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</si>
  <si>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</si>
  <si>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</si>
  <si>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</si>
  <si>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</si>
  <si>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</si>
  <si>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</si>
  <si>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</si>
  <si>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</si>
  <si>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</si>
  <si>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</si>
  <si>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</si>
  <si>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</si>
  <si>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</si>
  <si>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</si>
  <si>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</si>
  <si>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</si>
  <si>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</si>
  <si>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</si>
  <si>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</si>
  <si>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</si>
  <si>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</si>
  <si>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</si>
  <si>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</si>
  <si>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</si>
  <si>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</si>
  <si>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</si>
  <si>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</si>
  <si>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</si>
  <si>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</si>
  <si>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</si>
  <si>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</si>
  <si>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</si>
  <si>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</si>
  <si>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</si>
  <si>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</si>
  <si>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</si>
  <si>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</si>
  <si>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</si>
  <si>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</si>
  <si>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</si>
  <si>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</si>
  <si>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</si>
  <si>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</si>
  <si>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</si>
  <si>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</si>
  <si>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</si>
  <si>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</si>
  <si>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</si>
  <si>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</si>
  <si>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</si>
  <si>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</si>
  <si>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</si>
  <si>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</si>
  <si>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</si>
  <si>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</si>
  <si>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</si>
  <si>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</si>
  <si>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</si>
  <si>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</si>
  <si>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</si>
  <si>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</si>
  <si>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</si>
  <si>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</si>
  <si>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</si>
  <si>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</si>
  <si>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</si>
  <si>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</si>
  <si>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</si>
  <si>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</si>
  <si>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</si>
  <si>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</si>
  <si>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</si>
  <si>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</si>
  <si>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</si>
  <si>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</si>
  <si>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</si>
  <si>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</si>
  <si>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</si>
  <si>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</si>
  <si>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</si>
  <si>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</si>
  <si>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</si>
  <si>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</si>
  <si>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</si>
  <si>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</si>
  <si>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</si>
  <si>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</si>
  <si>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</si>
  <si>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</si>
  <si>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</si>
  <si>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</si>
  <si>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</si>
  <si>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</si>
  <si>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</si>
  <si>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</si>
  <si>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</si>
  <si>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</si>
  <si>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</si>
  <si>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</si>
  <si>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</si>
  <si>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</si>
  <si>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</si>
  <si>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</si>
  <si>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</si>
  <si>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</si>
  <si>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</si>
  <si>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</si>
  <si>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</si>
  <si>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</si>
  <si>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</si>
  <si>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</si>
  <si>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</si>
  <si>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</si>
  <si>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</si>
  <si>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</si>
  <si>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</si>
  <si>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</si>
  <si>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</si>
  <si>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</si>
  <si>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</si>
  <si>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</si>
  <si>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</si>
  <si>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</si>
  <si>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</si>
  <si>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</si>
  <si>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</si>
  <si>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</si>
  <si>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</si>
  <si>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</si>
  <si>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</si>
  <si>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</si>
  <si>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</si>
  <si>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</si>
  <si>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</si>
  <si>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</si>
  <si>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</si>
  <si>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</si>
  <si>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</si>
  <si>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</si>
  <si>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</si>
  <si>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</si>
  <si>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</si>
  <si>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</si>
  <si>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</si>
  <si>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</si>
  <si>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</si>
  <si>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</si>
  <si>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</si>
  <si>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</si>
  <si>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</si>
  <si>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</si>
  <si>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</si>
  <si>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</si>
  <si>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</si>
  <si>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</si>
  <si>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</si>
  <si>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</si>
  <si>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</si>
  <si>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</si>
  <si>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</si>
  <si>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</si>
  <si>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</si>
  <si>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</si>
  <si>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</si>
  <si>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</si>
  <si>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</si>
  <si>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</si>
  <si>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</si>
  <si>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</si>
  <si>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</si>
  <si>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</si>
  <si>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</si>
  <si>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</si>
  <si>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</si>
  <si>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</si>
  <si>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</si>
  <si>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</si>
  <si>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</si>
  <si>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</si>
  <si>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</si>
  <si>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</si>
  <si>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</si>
  <si>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</si>
  <si>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</si>
  <si>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</si>
  <si>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</si>
  <si>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</si>
  <si>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</si>
  <si>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</si>
  <si>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</si>
  <si>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</si>
  <si>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</si>
  <si>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</si>
  <si>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</si>
  <si>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</si>
  <si>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</si>
  <si>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</si>
  <si>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</si>
  <si>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</si>
  <si>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</si>
  <si>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</si>
  <si>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</si>
  <si>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</si>
  <si>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</si>
  <si>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</si>
  <si>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</si>
  <si>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</si>
  <si>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</si>
  <si>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</si>
  <si>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</si>
  <si>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</si>
  <si>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</si>
  <si>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</si>
  <si>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</si>
  <si>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</si>
  <si>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</si>
  <si>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</si>
  <si>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</si>
  <si>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</si>
  <si>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</si>
  <si>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</si>
  <si>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</si>
  <si>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</si>
  <si>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</si>
  <si>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</si>
  <si>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</si>
  <si>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</si>
  <si>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</si>
  <si>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</si>
  <si>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</si>
  <si>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</si>
  <si>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</si>
  <si>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</si>
  <si>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</si>
  <si>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</si>
  <si>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</si>
  <si>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</si>
  <si>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</si>
  <si>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</si>
  <si>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</si>
  <si>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</si>
  <si>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</si>
  <si>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</si>
  <si>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</si>
  <si>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</si>
  <si>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</si>
  <si>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</si>
  <si>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</si>
  <si>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</si>
  <si>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</si>
  <si>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</si>
  <si>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</si>
  <si>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</si>
  <si>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</si>
  <si>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</si>
  <si>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</si>
  <si>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</si>
  <si>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</si>
  <si>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</si>
  <si>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</si>
  <si>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</si>
  <si>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</si>
  <si>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</si>
  <si>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</si>
  <si>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</si>
  <si>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</si>
  <si>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</si>
  <si>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</si>
  <si>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</si>
  <si>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</si>
  <si>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</si>
  <si>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</si>
  <si>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</si>
  <si>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</si>
  <si>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</si>
  <si>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</si>
  <si>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</si>
  <si>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</si>
  <si>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</si>
  <si>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</si>
  <si>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</si>
  <si>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</si>
  <si>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</si>
  <si>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</si>
  <si>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</si>
  <si>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</si>
  <si>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</si>
  <si>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</si>
  <si>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</si>
  <si>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</si>
  <si>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</si>
  <si>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</si>
  <si>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</si>
  <si>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</si>
  <si>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</si>
  <si>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</si>
  <si>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</si>
  <si>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</si>
  <si>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</si>
  <si>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</si>
  <si>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</si>
  <si>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</si>
  <si>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</si>
  <si>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</si>
  <si>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</si>
  <si>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</si>
  <si>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</si>
  <si>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</si>
  <si>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</si>
  <si>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</si>
  <si>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</si>
  <si>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</si>
  <si>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</si>
  <si>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</si>
  <si>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</si>
  <si>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</si>
  <si>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</si>
  <si>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</si>
  <si>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</si>
  <si>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</si>
  <si>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</si>
  <si>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</si>
  <si>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</si>
  <si>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</si>
  <si>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</si>
  <si>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</si>
  <si>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</si>
  <si>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</si>
  <si>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</si>
  <si>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</si>
  <si>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</si>
  <si>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</si>
  <si>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</si>
  <si>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</si>
  <si>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</si>
  <si>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</si>
  <si>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</si>
  <si>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</si>
  <si>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</si>
  <si>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</si>
  <si>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</si>
  <si>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</si>
  <si>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</si>
  <si>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</si>
  <si>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</si>
  <si>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</si>
  <si>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</si>
  <si>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</si>
  <si>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</si>
  <si>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</si>
  <si>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</si>
  <si>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</si>
  <si>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</si>
  <si>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</si>
  <si>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</si>
  <si>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</si>
  <si>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</si>
  <si>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</si>
  <si>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</si>
  <si>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</si>
  <si>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</si>
  <si>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</si>
  <si>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</si>
  <si>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</si>
  <si>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</si>
  <si>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</si>
  <si>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</si>
  <si>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</si>
  <si>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</si>
  <si>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</si>
  <si>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</si>
  <si>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</si>
  <si>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</si>
  <si>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</si>
  <si>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</si>
  <si>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</si>
  <si>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</si>
  <si>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</si>
  <si>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</si>
  <si>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</si>
  <si>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</si>
  <si>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</si>
  <si>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</si>
  <si>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</si>
  <si>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</si>
  <si>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</si>
  <si>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</si>
  <si>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</si>
  <si>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</si>
  <si>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</si>
  <si>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</si>
  <si>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</si>
  <si>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</si>
  <si>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</si>
  <si>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</si>
  <si>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</si>
  <si>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</si>
  <si>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</si>
  <si>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</si>
  <si>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</si>
  <si>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</si>
  <si>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</si>
  <si>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</si>
  <si>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</si>
  <si>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</si>
  <si>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</si>
  <si>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</si>
  <si>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</si>
  <si>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</si>
  <si>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</si>
  <si>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</si>
  <si>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</si>
  <si>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</si>
  <si>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</si>
  <si>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</si>
  <si>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</si>
  <si>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</si>
  <si>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</si>
  <si>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</si>
  <si>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</si>
  <si>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</si>
  <si>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</si>
  <si>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</si>
  <si>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</si>
  <si>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</si>
  <si>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</si>
  <si>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</si>
  <si>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</si>
  <si>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</si>
  <si>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</si>
  <si>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</si>
  <si>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</si>
  <si>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</si>
  <si>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</si>
  <si>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</si>
  <si>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</si>
  <si>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</si>
  <si>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</si>
  <si>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</si>
  <si>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</si>
  <si>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</si>
  <si>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</si>
  <si>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</si>
  <si>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</si>
  <si>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</si>
  <si>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</si>
  <si>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</si>
  <si>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</si>
  <si>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</si>
  <si>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</si>
  <si>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</si>
  <si>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</si>
  <si>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</si>
  <si>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</si>
  <si>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</si>
  <si>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</si>
  <si>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</si>
  <si>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</si>
  <si>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</si>
  <si>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</si>
  <si>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</si>
  <si>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</si>
  <si>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</si>
  <si>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</si>
  <si>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</si>
  <si>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</si>
  <si>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</si>
  <si>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</si>
  <si>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</si>
  <si>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</si>
  <si>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</si>
  <si>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</si>
  <si>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</si>
  <si>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</si>
  <si>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</si>
  <si>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</si>
  <si>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</si>
  <si>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</si>
  <si>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</si>
  <si>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</si>
  <si>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</si>
  <si>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</si>
  <si>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</si>
  <si>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</si>
  <si>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</si>
  <si>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</si>
  <si>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</si>
  <si>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</si>
  <si>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</si>
  <si>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</si>
  <si>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</si>
  <si>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</si>
  <si>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</si>
  <si>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</si>
  <si>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</si>
  <si>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</si>
  <si>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</si>
  <si>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</si>
  <si>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</si>
  <si>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</si>
  <si>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</si>
  <si>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</si>
  <si>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</si>
  <si>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</si>
  <si>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</si>
  <si>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</si>
  <si>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</si>
  <si>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</si>
  <si>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</si>
  <si>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</si>
  <si>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</si>
  <si>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</si>
  <si>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</si>
  <si>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</si>
  <si>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</si>
  <si>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</si>
  <si>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</si>
  <si>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</si>
  <si>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</si>
  <si>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</si>
  <si>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</si>
  <si>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</si>
  <si>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</si>
  <si>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</si>
  <si>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</si>
  <si>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</si>
  <si>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</si>
  <si>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</si>
  <si>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</si>
  <si>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</si>
  <si>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</si>
  <si>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</si>
  <si>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</si>
  <si>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</si>
  <si>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</si>
  <si>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</si>
  <si>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</si>
  <si>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</si>
  <si>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</si>
  <si>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</si>
  <si>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</si>
  <si>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</si>
  <si>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</si>
  <si>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</si>
  <si>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</si>
  <si>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</si>
  <si>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</si>
  <si>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</si>
  <si>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</si>
  <si>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</si>
  <si>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</si>
  <si>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</si>
  <si>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</si>
  <si>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</si>
  <si>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</si>
  <si>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</si>
  <si>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</si>
  <si>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</si>
  <si>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</si>
  <si>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</si>
  <si>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</si>
  <si>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</si>
  <si>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</si>
  <si>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</si>
  <si>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</si>
  <si>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</si>
  <si>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</si>
  <si>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</si>
  <si>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</si>
  <si>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</si>
  <si>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</si>
  <si>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</si>
  <si>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</si>
  <si>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</si>
  <si>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</si>
  <si>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</si>
  <si>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</si>
  <si>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</si>
  <si>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</si>
  <si>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</si>
  <si>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</si>
  <si>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</si>
  <si>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</si>
  <si>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</si>
  <si>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</si>
  <si>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</si>
  <si>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</si>
  <si>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</si>
  <si>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</si>
  <si>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</si>
  <si>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</si>
  <si>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</si>
  <si>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</si>
  <si>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</si>
  <si>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</si>
  <si>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</si>
  <si>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</si>
  <si>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</si>
  <si>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</si>
  <si>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</si>
  <si>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</si>
  <si>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</si>
  <si>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</si>
  <si>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</si>
  <si>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</si>
  <si>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</si>
  <si>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</si>
  <si>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</si>
  <si>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</si>
  <si>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</si>
  <si>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</si>
  <si>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</si>
  <si>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</si>
  <si>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</si>
  <si>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</si>
  <si>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</si>
  <si>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</si>
  <si>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</si>
  <si>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</si>
  <si>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</si>
  <si>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</si>
  <si>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</si>
  <si>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</si>
  <si>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</si>
  <si>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</si>
  <si>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</si>
  <si>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</si>
  <si>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</si>
  <si>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</si>
  <si>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</si>
  <si>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</si>
  <si>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</si>
  <si>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</si>
  <si>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</si>
  <si>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</si>
  <si>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</si>
  <si>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</si>
  <si>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</si>
  <si>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</si>
  <si>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</si>
  <si>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</si>
  <si>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</si>
  <si>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</si>
  <si>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</si>
  <si>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</si>
  <si>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</si>
  <si>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</si>
  <si>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</si>
  <si>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</si>
  <si>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</si>
  <si>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</si>
  <si>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</si>
  <si>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</si>
  <si>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</si>
  <si>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</si>
  <si>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</si>
  <si>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</si>
  <si>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</si>
  <si>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</si>
  <si>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</si>
  <si>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</si>
  <si>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</si>
  <si>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</si>
  <si>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</si>
  <si>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</si>
  <si>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</si>
  <si>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</si>
  <si>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</si>
  <si>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</si>
  <si>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</si>
  <si>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</si>
  <si>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</si>
  <si>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</si>
  <si>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</si>
  <si>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</si>
  <si>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</si>
  <si>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</si>
  <si>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</si>
  <si>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</si>
  <si>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</si>
  <si>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</si>
  <si>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</si>
  <si>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</si>
  <si>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</si>
  <si>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</si>
  <si>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</si>
  <si>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</si>
  <si>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</si>
  <si>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</si>
  <si>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</si>
  <si>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</si>
  <si>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</si>
  <si>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</si>
  <si>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</si>
  <si>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</si>
  <si>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</si>
  <si>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</si>
  <si>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</si>
  <si>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</si>
  <si>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</si>
  <si>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</si>
  <si>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</si>
  <si>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</si>
  <si>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</si>
  <si>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</si>
  <si>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</si>
  <si>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</si>
  <si>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</si>
  <si>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</si>
  <si>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</si>
  <si>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</si>
  <si>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</si>
  <si>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</si>
  <si>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</si>
  <si>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</si>
  <si>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</si>
  <si>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</si>
  <si>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</si>
  <si>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</si>
  <si>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</si>
  <si>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</si>
  <si>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</si>
  <si>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</si>
  <si>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</si>
  <si>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</si>
  <si>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</si>
  <si>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</si>
  <si>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</si>
  <si>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</si>
  <si>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</si>
  <si>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</si>
  <si>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</si>
  <si>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</si>
  <si>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</si>
  <si>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</si>
  <si>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</si>
  <si>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</si>
  <si>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</si>
  <si>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</si>
  <si>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</si>
  <si>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</si>
  <si>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</si>
  <si>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</si>
  <si>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</si>
  <si>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</si>
  <si>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</si>
  <si>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</si>
  <si>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</si>
  <si>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</si>
  <si>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</si>
  <si>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</si>
  <si>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</si>
  <si>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</si>
  <si>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</si>
  <si>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</si>
  <si>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</si>
  <si>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</si>
  <si>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</si>
  <si>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</si>
  <si>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</si>
  <si>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</si>
  <si>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</si>
  <si>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</si>
  <si>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</si>
  <si>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</si>
  <si>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</si>
  <si>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</si>
  <si>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</si>
  <si>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</si>
  <si>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</si>
  <si>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</si>
  <si>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</si>
  <si>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</si>
  <si>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</si>
  <si>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</si>
  <si>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</si>
  <si>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</si>
  <si>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</si>
  <si>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</si>
  <si>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</si>
  <si>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</si>
  <si>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</si>
  <si>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</si>
  <si>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</si>
  <si>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</si>
  <si>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</si>
  <si>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</si>
  <si>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</si>
  <si>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</si>
  <si>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</si>
  <si>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</si>
  <si>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</si>
  <si>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</si>
  <si>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</si>
  <si>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</si>
  <si>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</si>
  <si>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</si>
  <si>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</si>
  <si>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</si>
  <si>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</si>
  <si>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</si>
  <si>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</si>
  <si>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</si>
  <si>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</si>
  <si>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</si>
  <si>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</si>
  <si>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</si>
  <si>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</si>
  <si>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</si>
  <si>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</si>
  <si>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</si>
  <si>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</si>
  <si>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</si>
  <si>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</si>
  <si>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</si>
  <si>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</si>
  <si>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</si>
  <si>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</si>
  <si>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</si>
  <si>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</si>
  <si>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</si>
  <si>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</si>
  <si>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</si>
  <si>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</si>
  <si>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</si>
  <si>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</si>
  <si>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</si>
  <si>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</si>
  <si>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</si>
  <si>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</si>
  <si>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</si>
  <si>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</si>
  <si>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</si>
  <si>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</si>
  <si>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</si>
  <si>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</si>
  <si>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</si>
  <si>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</si>
  <si>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</si>
  <si>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</si>
  <si>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</si>
  <si>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</si>
  <si>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</si>
  <si>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</si>
  <si>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</si>
  <si>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</si>
  <si>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</si>
  <si>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</si>
  <si>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</si>
  <si>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</si>
  <si>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</si>
  <si>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</si>
  <si>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</si>
  <si>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</si>
  <si>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</si>
  <si>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</si>
  <si>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</si>
  <si>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</si>
  <si>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</si>
  <si>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</si>
  <si>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</si>
  <si>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</si>
  <si>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</si>
  <si>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</si>
  <si>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</si>
  <si>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</si>
  <si>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</si>
  <si>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</si>
  <si>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</si>
  <si>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</si>
  <si>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</si>
  <si>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</si>
  <si>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</si>
  <si>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</si>
  <si>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</si>
  <si>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</si>
  <si>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</si>
  <si>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</si>
  <si>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</si>
  <si>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</si>
  <si>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</si>
  <si>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</si>
  <si>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</si>
  <si>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</si>
  <si>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</si>
  <si>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</si>
  <si>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</si>
  <si>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</si>
  <si>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</si>
  <si>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</si>
  <si>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</si>
  <si>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</si>
  <si>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</si>
  <si>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</si>
  <si>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</si>
  <si>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</si>
  <si>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</si>
  <si>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</si>
  <si>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</si>
  <si>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</si>
  <si>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</si>
  <si>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</si>
  <si>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</si>
  <si>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</si>
  <si>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</si>
  <si>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</si>
  <si>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</si>
  <si>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</si>
  <si>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</si>
  <si>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</si>
  <si>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</si>
  <si>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</si>
  <si>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</si>
  <si>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</si>
  <si>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</si>
  <si>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</si>
  <si>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</si>
  <si>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</si>
  <si>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</si>
  <si>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</si>
  <si>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</si>
  <si>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</si>
  <si>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</si>
  <si>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</si>
  <si>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</si>
  <si>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</si>
  <si>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</si>
  <si>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</si>
  <si>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</si>
  <si>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</si>
  <si>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</si>
  <si>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</si>
  <si>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</si>
  <si>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</si>
  <si>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</si>
  <si>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</si>
  <si>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</si>
  <si>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</si>
  <si>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</si>
  <si>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</si>
  <si>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</si>
  <si>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</si>
  <si>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</si>
  <si>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</si>
  <si>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</si>
  <si>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</si>
  <si>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</si>
  <si>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</si>
  <si>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</si>
  <si>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</si>
  <si>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</si>
  <si>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</si>
  <si>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</si>
  <si>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</si>
  <si>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</si>
  <si>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</si>
  <si>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</si>
  <si>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</si>
  <si>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</si>
  <si>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</si>
  <si>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</si>
  <si>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</si>
  <si>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</si>
  <si>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</si>
  <si>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</si>
  <si>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</si>
  <si>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</si>
  <si>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</si>
  <si>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</si>
  <si>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</si>
  <si>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</si>
  <si>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</si>
  <si>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</si>
  <si>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</si>
  <si>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</si>
  <si>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</si>
  <si>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</si>
  <si>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</si>
  <si>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</si>
  <si>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</si>
  <si>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</si>
  <si>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</si>
  <si>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</si>
  <si>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</si>
  <si>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</si>
  <si>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</si>
  <si>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</si>
  <si>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</si>
  <si>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</si>
  <si>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</si>
  <si>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</si>
  <si>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</si>
  <si>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</si>
  <si>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</si>
  <si>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</si>
  <si>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</si>
  <si>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</si>
  <si>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</si>
  <si>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</si>
  <si>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</si>
  <si>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</si>
  <si>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</si>
  <si>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</si>
  <si>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</si>
  <si>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</si>
  <si>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</si>
  <si>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</si>
  <si>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</si>
  <si>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</si>
  <si>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</si>
  <si>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</si>
  <si>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</si>
  <si>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</si>
  <si>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</si>
  <si>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</si>
  <si>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</si>
  <si>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</si>
  <si>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</si>
  <si>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</si>
  <si>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</si>
  <si>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</si>
  <si>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</si>
  <si>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</si>
  <si>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</si>
  <si>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</si>
  <si>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</si>
  <si>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</si>
  <si>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</si>
  <si>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</si>
  <si>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</si>
  <si>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</si>
  <si>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</si>
  <si>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</si>
  <si>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</si>
  <si>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</si>
  <si>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</si>
  <si>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</si>
  <si>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</si>
  <si>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</si>
  <si>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</si>
  <si>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</si>
  <si>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</si>
  <si>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</si>
  <si>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</si>
  <si>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</si>
  <si>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</si>
  <si>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</si>
  <si>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</si>
  <si>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</si>
  <si>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</si>
  <si>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</si>
  <si>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</si>
  <si>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</si>
  <si>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</si>
  <si>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</si>
  <si>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</si>
  <si>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</si>
  <si>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</si>
  <si>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</si>
  <si>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</si>
  <si>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</si>
  <si>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</si>
  <si>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</si>
  <si>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</si>
  <si>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</si>
  <si>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</si>
  <si>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</si>
  <si>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</si>
  <si>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</si>
  <si>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</si>
  <si>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</si>
  <si>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</si>
  <si>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</si>
  <si>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</si>
  <si>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</si>
  <si>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</si>
  <si>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</si>
  <si>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</si>
  <si>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</si>
  <si>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</si>
  <si>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</si>
  <si>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</si>
  <si>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</si>
  <si>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</si>
  <si>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</si>
  <si>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</si>
  <si>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</si>
  <si>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</si>
  <si>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</si>
  <si>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</si>
  <si>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</si>
  <si>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</si>
  <si>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</si>
  <si>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</si>
  <si>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</si>
  <si>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</si>
  <si>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</si>
  <si>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</si>
  <si>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</si>
  <si>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</si>
  <si>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</si>
  <si>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</si>
  <si>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</si>
  <si>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</si>
  <si>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</si>
  <si>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</si>
  <si>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</si>
  <si>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</si>
  <si>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</si>
  <si>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</si>
  <si>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</si>
  <si>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</si>
  <si>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</si>
  <si>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</si>
  <si>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</si>
  <si>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</si>
  <si>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</si>
  <si>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</si>
  <si>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</si>
  <si>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</si>
  <si>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</si>
  <si>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</si>
  <si>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</si>
  <si>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</si>
  <si>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</si>
  <si>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</si>
  <si>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</si>
  <si>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</si>
  <si>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</si>
  <si>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</si>
  <si>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</si>
  <si>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</si>
  <si>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</si>
  <si>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</si>
  <si>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</si>
  <si>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</si>
  <si>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</si>
  <si>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</si>
  <si>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</si>
  <si>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</si>
  <si>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</si>
  <si>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</si>
  <si>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</si>
  <si>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</si>
  <si>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</si>
  <si>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</si>
  <si>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</si>
  <si>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</si>
  <si>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</si>
  <si>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</si>
  <si>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</si>
  <si>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</si>
  <si>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</si>
  <si>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</si>
  <si>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</si>
  <si>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</si>
  <si>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</si>
  <si>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</si>
  <si>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</si>
  <si>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</si>
  <si>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</si>
  <si>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</si>
  <si>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</si>
  <si>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</si>
  <si>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</si>
  <si>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</si>
  <si>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</si>
  <si>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</si>
  <si>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</si>
  <si>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</si>
  <si>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</si>
  <si>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</si>
  <si>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</si>
  <si>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</si>
  <si>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</si>
  <si>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</si>
  <si>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</si>
  <si>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</si>
  <si>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</si>
  <si>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</si>
  <si>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</si>
  <si>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</si>
  <si>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</si>
  <si>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</si>
  <si>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</si>
  <si>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</si>
  <si>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</si>
  <si>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</si>
  <si>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</si>
  <si>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</si>
  <si>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</si>
  <si>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</si>
  <si>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</si>
  <si>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</si>
  <si>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</si>
  <si>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</si>
  <si>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</si>
  <si>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</si>
  <si>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</si>
  <si>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</si>
  <si>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</si>
  <si>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</si>
  <si>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</si>
  <si>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</si>
  <si>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</si>
  <si>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</si>
  <si>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</si>
  <si>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</si>
  <si>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</si>
  <si>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</si>
  <si>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</si>
  <si>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</si>
  <si>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</si>
  <si>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</si>
  <si>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</si>
  <si>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</si>
  <si>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</si>
  <si>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</si>
  <si>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</si>
  <si>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</si>
  <si>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</si>
  <si>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</si>
  <si>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</si>
  <si>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</si>
  <si>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</si>
  <si>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</si>
  <si>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</si>
  <si>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</si>
  <si>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</si>
  <si>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</si>
  <si>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</si>
  <si>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</si>
  <si>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</si>
  <si>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</si>
  <si>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</si>
  <si>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</si>
  <si>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</si>
  <si>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</si>
  <si>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</si>
  <si>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</si>
  <si>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</si>
  <si>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</si>
  <si>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</si>
  <si>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</si>
  <si>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</si>
  <si>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</si>
  <si>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</si>
  <si>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</si>
  <si>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</si>
  <si>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</si>
  <si>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</si>
  <si>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</si>
  <si>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</si>
  <si>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</si>
  <si>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</si>
  <si>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</si>
  <si>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</si>
  <si>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</si>
  <si>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</si>
  <si>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</si>
  <si>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</si>
  <si>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</si>
  <si>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</si>
  <si>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</si>
  <si>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</si>
  <si>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</si>
  <si>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</si>
  <si>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</si>
  <si>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</si>
  <si>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</si>
  <si>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</si>
  <si>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</si>
  <si>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</si>
  <si>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</si>
  <si>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</si>
  <si>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</si>
  <si>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</si>
  <si>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</si>
  <si>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</si>
  <si>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</si>
  <si>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</si>
  <si>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</si>
  <si>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</si>
  <si>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</si>
  <si>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</si>
  <si>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</si>
  <si>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</si>
  <si>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</si>
  <si>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</si>
  <si>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</si>
  <si>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</si>
  <si>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</si>
  <si>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</si>
  <si>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</si>
  <si>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</si>
  <si>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</si>
  <si>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</si>
  <si>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</si>
  <si>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</si>
  <si>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</si>
  <si>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</si>
  <si>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</si>
  <si>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</si>
  <si>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</si>
  <si>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</si>
  <si>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</si>
  <si>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</si>
  <si>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</si>
  <si>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</si>
  <si>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</si>
  <si>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</si>
  <si>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</si>
  <si>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</si>
  <si>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</si>
  <si>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</si>
  <si>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</si>
  <si>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</si>
  <si>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</si>
  <si>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</si>
  <si>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</si>
  <si>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</si>
  <si>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</si>
  <si>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</si>
  <si>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</si>
  <si>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</si>
  <si>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</si>
  <si>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</si>
  <si>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</si>
  <si>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</si>
  <si>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</si>
  <si>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</si>
  <si>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</si>
  <si>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</si>
  <si>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</si>
  <si>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</si>
  <si>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</si>
  <si>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</si>
  <si>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</si>
  <si>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</si>
  <si>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</si>
  <si>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</si>
  <si>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</si>
  <si>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</si>
  <si>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</si>
  <si>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</si>
  <si>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</si>
  <si>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</si>
  <si>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</si>
  <si>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</si>
  <si>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</si>
  <si>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</si>
  <si>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</si>
  <si>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</si>
  <si>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</si>
  <si>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</si>
  <si>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</si>
  <si>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</si>
  <si>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</si>
  <si>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</si>
  <si>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</si>
  <si>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</si>
  <si>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</si>
  <si>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</si>
  <si>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</si>
  <si>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</si>
  <si>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</si>
  <si>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</si>
  <si>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</si>
  <si>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</si>
  <si>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</si>
  <si>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</si>
  <si>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</si>
  <si>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</si>
  <si>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</si>
  <si>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</si>
  <si>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</si>
  <si>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</si>
  <si>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</si>
  <si>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</si>
  <si>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</si>
  <si>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</si>
  <si>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</si>
  <si>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</si>
  <si>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</si>
  <si>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</si>
  <si>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</si>
  <si>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</si>
  <si>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</si>
  <si>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</si>
  <si>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</si>
  <si>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</si>
  <si>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</si>
  <si>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</si>
  <si>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</si>
  <si>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</si>
  <si>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</si>
  <si>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</si>
  <si>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</si>
  <si>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</si>
  <si>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</si>
  <si>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</si>
  <si>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</si>
  <si>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</si>
  <si>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</si>
  <si>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</si>
  <si>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</si>
  <si>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</si>
  <si>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</si>
  <si>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</si>
  <si>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</si>
  <si>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</si>
  <si>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</si>
  <si>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</si>
  <si>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</si>
  <si>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</si>
  <si>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</si>
  <si>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</si>
  <si>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</si>
  <si>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</si>
  <si>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</si>
  <si>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</si>
  <si>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</si>
  <si>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</si>
  <si>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</si>
  <si>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</si>
  <si>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</si>
  <si>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</si>
  <si>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</si>
  <si>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</si>
  <si>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</si>
  <si>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</si>
  <si>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</si>
  <si>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</si>
  <si>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</si>
  <si>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</si>
  <si>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</si>
  <si>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</si>
  <si>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</si>
  <si>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</si>
  <si>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</si>
  <si>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</si>
  <si>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</si>
  <si>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</si>
  <si>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</si>
  <si>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</si>
  <si>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</si>
  <si>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</si>
  <si>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</si>
  <si>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</si>
  <si>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</si>
  <si>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</si>
  <si>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</si>
  <si>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</si>
  <si>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</si>
  <si>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</si>
  <si>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</si>
  <si>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</si>
  <si>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</si>
  <si>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</si>
  <si>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</si>
  <si>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</si>
  <si>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</si>
  <si>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</si>
  <si>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</si>
  <si>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</si>
  <si>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</si>
  <si>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</si>
  <si>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</si>
  <si>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</si>
  <si>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</si>
  <si>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</si>
  <si>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</si>
  <si>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</si>
  <si>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</si>
  <si>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</si>
  <si>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</si>
  <si>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</si>
  <si>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</si>
  <si>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</si>
  <si>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</si>
  <si>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</si>
  <si>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</si>
  <si>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</si>
  <si>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</si>
  <si>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</si>
  <si>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</si>
  <si>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</si>
  <si>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</si>
  <si>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</si>
  <si>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</si>
  <si>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</si>
  <si>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</si>
  <si>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</si>
  <si>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</si>
  <si>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</si>
  <si>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</si>
  <si>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</si>
  <si>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</si>
  <si>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</si>
  <si>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</si>
  <si>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</si>
  <si>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</si>
  <si>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</si>
  <si>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</si>
  <si>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</si>
  <si>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</si>
  <si>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</si>
  <si>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</si>
  <si>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</si>
  <si>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</si>
  <si>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</si>
  <si>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</si>
  <si>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</si>
  <si>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</si>
  <si>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</si>
  <si>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</si>
  <si>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</si>
  <si>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</si>
  <si>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</si>
  <si>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</si>
  <si>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</si>
  <si>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</si>
  <si>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</si>
  <si>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</si>
  <si>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</si>
  <si>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</si>
  <si>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</si>
  <si>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</si>
  <si>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</si>
  <si>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</si>
  <si>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</si>
  <si>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</si>
  <si>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</si>
  <si>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</si>
  <si>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</si>
  <si>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</si>
  <si>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</si>
  <si>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</si>
  <si>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</si>
  <si>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</si>
  <si>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</si>
  <si>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</si>
  <si>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</si>
  <si>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</si>
  <si>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</si>
  <si>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</si>
  <si>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</si>
  <si>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</si>
  <si>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</si>
  <si>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</si>
  <si>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</si>
  <si>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</si>
  <si>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</si>
  <si>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</si>
  <si>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</si>
  <si>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</si>
  <si>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</si>
  <si>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</si>
  <si>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</si>
  <si>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</si>
  <si>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</si>
  <si>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</si>
  <si>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</si>
  <si>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</si>
  <si>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</si>
  <si>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</si>
  <si>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</si>
  <si>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</si>
  <si>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</si>
  <si>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</si>
  <si>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</si>
  <si>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</si>
  <si>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</si>
  <si>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</si>
  <si>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</si>
  <si>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</si>
  <si>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</si>
  <si>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</si>
  <si>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</si>
  <si>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</si>
  <si>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</si>
  <si>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</si>
  <si>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</si>
  <si>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</si>
  <si>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</si>
  <si>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</si>
  <si>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</si>
  <si>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</si>
  <si>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</si>
  <si>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</si>
  <si>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</si>
  <si>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</si>
  <si>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</si>
  <si>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</si>
  <si>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</si>
  <si>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</si>
  <si>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</si>
  <si>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</si>
  <si>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</si>
  <si>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</si>
  <si>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</si>
  <si>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</si>
  <si>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</si>
  <si>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</si>
  <si>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</si>
  <si>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</si>
  <si>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</si>
  <si>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</si>
  <si>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</si>
  <si>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</si>
  <si>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</si>
  <si>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</si>
  <si>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</si>
  <si>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</si>
  <si>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</si>
  <si>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</si>
  <si>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</si>
  <si>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</si>
  <si>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</si>
  <si>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</si>
  <si>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</si>
  <si>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</si>
  <si>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</si>
  <si>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</si>
  <si>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</si>
  <si>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</si>
  <si>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</si>
  <si>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</si>
  <si>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</si>
  <si>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</si>
  <si>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</si>
  <si>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</si>
  <si>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</si>
  <si>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</si>
  <si>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</si>
  <si>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</si>
  <si>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</si>
  <si>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</si>
  <si>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</si>
  <si>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</si>
  <si>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</si>
  <si>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</si>
  <si>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</si>
  <si>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</si>
  <si>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</si>
  <si>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</si>
  <si>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</si>
  <si>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</si>
  <si>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</si>
  <si>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</si>
  <si>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</si>
  <si>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</si>
  <si>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</si>
  <si>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</si>
  <si>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</si>
  <si>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</si>
  <si>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</si>
  <si>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</si>
  <si>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</si>
  <si>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</si>
  <si>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</si>
  <si>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</si>
  <si>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</si>
  <si>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</si>
  <si>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</si>
  <si>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</si>
  <si>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</si>
  <si>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</si>
  <si>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</si>
  <si>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</si>
  <si>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</si>
  <si>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</si>
  <si>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</si>
  <si>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</si>
  <si>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</si>
  <si>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</si>
  <si>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</si>
  <si>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</si>
  <si>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</si>
  <si>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</si>
  <si>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</si>
  <si>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</si>
  <si>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</si>
  <si>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</si>
  <si>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</si>
  <si>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</si>
  <si>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</si>
  <si>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</si>
  <si>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</si>
  <si>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</si>
  <si>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</si>
  <si>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</si>
  <si>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</si>
  <si>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</si>
  <si>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</si>
  <si>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</si>
  <si>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</si>
  <si>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</si>
  <si>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</si>
  <si>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</si>
  <si>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</si>
  <si>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</si>
  <si>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</si>
  <si>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</si>
  <si>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</si>
  <si>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</si>
  <si>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</si>
  <si>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</si>
  <si>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</si>
  <si>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</si>
  <si>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</si>
  <si>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</si>
  <si>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</si>
  <si>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</si>
  <si>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</si>
  <si>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</si>
  <si>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</si>
  <si>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</si>
  <si>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</si>
  <si>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</si>
  <si>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</si>
  <si>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</si>
  <si>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</si>
  <si>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</si>
  <si>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</si>
  <si>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</si>
  <si>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</si>
  <si>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</si>
  <si>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</si>
  <si>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</si>
  <si>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</si>
  <si>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</si>
  <si>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</si>
  <si>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</si>
  <si>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</si>
  <si>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</si>
  <si>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</si>
  <si>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</si>
  <si>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</si>
  <si>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</si>
  <si>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</si>
  <si>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</si>
  <si>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</si>
  <si>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</si>
  <si>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</si>
  <si>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</si>
  <si>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</si>
  <si>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</si>
  <si>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</si>
  <si>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</si>
  <si>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</si>
  <si>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</si>
  <si>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</si>
  <si>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</si>
  <si>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</si>
  <si>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</si>
  <si>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</si>
  <si>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</si>
  <si>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</si>
  <si>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</si>
  <si>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</si>
  <si>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</si>
  <si>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</si>
  <si>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</si>
  <si>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</si>
  <si>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</si>
  <si>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</si>
  <si>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</si>
  <si>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</si>
  <si>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</si>
  <si>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</si>
  <si>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</si>
  <si>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</si>
  <si>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</si>
  <si>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</si>
  <si>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</si>
  <si>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</si>
  <si>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</si>
  <si>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</si>
  <si>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</si>
  <si>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</si>
  <si>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</si>
  <si>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</si>
  <si>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</si>
  <si>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</si>
  <si>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</si>
  <si>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</si>
  <si>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</si>
  <si>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</si>
  <si>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</si>
  <si>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</si>
  <si>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</si>
  <si>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</si>
  <si>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</si>
  <si>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</si>
  <si>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</si>
  <si>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</si>
  <si>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</si>
  <si>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</si>
  <si>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</si>
  <si>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</si>
  <si>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</si>
  <si>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</si>
  <si>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</si>
  <si>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</si>
  <si>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</si>
  <si>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</si>
  <si>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</si>
  <si>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</si>
  <si>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</si>
  <si>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</si>
  <si>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</si>
  <si>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</si>
  <si>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</si>
  <si>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</si>
  <si>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</si>
  <si>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</si>
  <si>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</si>
  <si>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</si>
  <si>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</si>
  <si>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</si>
  <si>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</si>
  <si>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</si>
  <si>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</si>
  <si>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</si>
  <si>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</si>
  <si>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</si>
  <si>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</si>
  <si>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</si>
  <si>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</si>
  <si>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</si>
  <si>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</si>
  <si>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</si>
  <si>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</si>
  <si>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</si>
  <si>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</si>
  <si>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</si>
  <si>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</si>
  <si>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</si>
  <si>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</si>
  <si>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</si>
  <si>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</si>
  <si>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</si>
  <si>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</si>
  <si>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</si>
  <si>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</si>
  <si>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</si>
  <si>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</si>
  <si>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</si>
  <si>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</si>
  <si>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</si>
  <si>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</si>
  <si>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</si>
  <si>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</si>
  <si>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</si>
  <si>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</si>
  <si>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</si>
  <si>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</si>
  <si>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</si>
  <si>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</si>
  <si>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</si>
  <si>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</si>
  <si>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</si>
  <si>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</si>
  <si>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</si>
  <si>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</si>
  <si>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</si>
  <si>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</si>
  <si>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</si>
  <si>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</si>
  <si>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</si>
  <si>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</si>
  <si>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</si>
  <si>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</si>
  <si>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</si>
  <si>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</si>
  <si>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</si>
  <si>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</si>
  <si>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</si>
  <si>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</si>
  <si>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</si>
  <si>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</si>
  <si>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</si>
  <si>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</si>
  <si>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</si>
  <si>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</si>
  <si>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</si>
  <si>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</si>
  <si>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</si>
  <si>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</si>
  <si>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</si>
  <si>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</si>
  <si>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</si>
  <si>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</si>
  <si>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</si>
  <si>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</si>
  <si>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</si>
  <si>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</si>
  <si>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</si>
  <si>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</si>
  <si>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</si>
  <si>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</si>
  <si>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</si>
  <si>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</si>
  <si>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</si>
  <si>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</si>
  <si>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</si>
  <si>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</si>
  <si>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</si>
  <si>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</si>
  <si>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</si>
  <si>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</si>
  <si>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</si>
  <si>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</si>
  <si>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</si>
  <si>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</si>
  <si>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</si>
  <si>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</si>
  <si>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</si>
  <si>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</si>
  <si>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</si>
  <si>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</si>
  <si>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</si>
  <si>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</si>
  <si>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</si>
  <si>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</si>
  <si>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</si>
  <si>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</si>
  <si>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</si>
  <si>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</si>
  <si>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</si>
  <si>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</si>
  <si>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</si>
  <si>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</si>
  <si>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</si>
  <si>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</si>
  <si>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</si>
  <si>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</si>
  <si>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</si>
  <si>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</si>
  <si>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</si>
  <si>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</si>
  <si>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</si>
  <si>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</si>
  <si>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</si>
  <si>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</si>
  <si>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</si>
  <si>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</si>
  <si>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</si>
  <si>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</si>
  <si>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</si>
  <si>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</si>
  <si>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</si>
  <si>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</si>
  <si>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</si>
  <si>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</si>
  <si>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</si>
  <si>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</si>
  <si>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</si>
  <si>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</si>
  <si>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</si>
  <si>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</si>
  <si>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</si>
  <si>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</si>
  <si>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</si>
  <si>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</si>
  <si>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</si>
  <si>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</si>
  <si>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</si>
  <si>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</si>
  <si>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</si>
  <si>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</si>
  <si>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</si>
  <si>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</si>
  <si>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</si>
  <si>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</si>
  <si>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</si>
  <si>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</si>
  <si>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</si>
  <si>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</si>
  <si>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</si>
  <si>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</si>
  <si>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</si>
  <si>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</si>
  <si>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</si>
  <si>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</si>
  <si>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</si>
  <si>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</si>
  <si>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</si>
  <si>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</si>
  <si>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</si>
  <si>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</si>
  <si>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</si>
  <si>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</si>
  <si>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</si>
  <si>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</si>
  <si>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</si>
  <si>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</si>
  <si>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</si>
  <si>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</si>
  <si>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</si>
  <si>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</si>
  <si>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</si>
  <si>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</si>
  <si>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</si>
  <si>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</si>
  <si>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</si>
  <si>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</si>
  <si>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</si>
  <si>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</si>
  <si>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</si>
  <si>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</si>
  <si>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</si>
  <si>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</si>
  <si>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</si>
  <si>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</si>
  <si>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</si>
  <si>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</si>
  <si>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</si>
  <si>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</si>
  <si>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</si>
  <si>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</si>
  <si>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</si>
  <si>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</si>
  <si>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</si>
  <si>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</si>
  <si>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</si>
  <si>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</si>
  <si>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</si>
  <si>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</si>
  <si>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</si>
  <si>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</si>
  <si>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</si>
  <si>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</si>
  <si>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</si>
  <si>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</si>
  <si>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</si>
  <si>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</si>
  <si>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</si>
  <si>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</si>
  <si>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</si>
  <si>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</si>
  <si>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</si>
  <si>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</si>
  <si>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</si>
  <si>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</si>
  <si>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</si>
  <si>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</si>
  <si>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</si>
  <si>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</si>
  <si>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</si>
  <si>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</si>
  <si>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</si>
  <si>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</si>
  <si>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</si>
  <si>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</si>
  <si>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</si>
  <si>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</si>
  <si>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</si>
  <si>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</si>
  <si>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</si>
  <si>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</si>
  <si>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</si>
  <si>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</si>
  <si>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</si>
  <si>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</si>
  <si>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</si>
  <si>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</si>
  <si>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</si>
  <si>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</si>
  <si>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</si>
  <si>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</si>
  <si>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</si>
  <si>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</si>
  <si>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</si>
  <si>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</si>
  <si>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</si>
  <si>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</si>
  <si>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</si>
  <si>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</si>
  <si>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</si>
  <si>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</si>
  <si>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</si>
  <si>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</si>
  <si>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</si>
  <si>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</si>
  <si>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</si>
  <si>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</si>
  <si>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</si>
  <si>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</si>
  <si>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</si>
  <si>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</si>
  <si>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</si>
  <si>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</si>
  <si>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</si>
  <si>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</si>
  <si>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</si>
  <si>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</si>
  <si>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</si>
  <si>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</si>
  <si>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</si>
  <si>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</si>
  <si>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</si>
  <si>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</si>
  <si>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</si>
  <si>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</si>
  <si>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</si>
  <si>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</si>
  <si>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</si>
  <si>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</si>
  <si>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</si>
  <si>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</si>
  <si>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</si>
  <si>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</si>
  <si>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</si>
  <si>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</si>
  <si>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</si>
  <si>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</si>
  <si>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</si>
  <si>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</si>
  <si>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</si>
  <si>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</si>
  <si>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</si>
  <si>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</si>
  <si>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</si>
  <si>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</si>
  <si>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</si>
  <si>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</si>
  <si>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</si>
  <si>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</si>
  <si>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</si>
  <si>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</si>
  <si>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</si>
  <si>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</si>
  <si>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</si>
  <si>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</si>
  <si>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</si>
  <si>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</si>
  <si>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</si>
  <si>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</si>
  <si>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</si>
  <si>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</si>
  <si>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</si>
  <si>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</si>
  <si>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</si>
  <si>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</si>
  <si>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</si>
  <si>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</si>
  <si>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</si>
  <si>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</si>
  <si>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</si>
  <si>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</si>
  <si>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</si>
  <si>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</si>
  <si>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</si>
  <si>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</si>
  <si>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</si>
  <si>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</si>
  <si>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</si>
  <si>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</si>
  <si>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</si>
  <si>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</si>
  <si>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</si>
  <si>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</si>
  <si>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</si>
  <si>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</si>
  <si>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</si>
  <si>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</si>
  <si>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</si>
  <si>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</si>
  <si>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</si>
  <si>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</si>
  <si>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</si>
  <si>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</si>
  <si>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</si>
  <si>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</si>
  <si>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</si>
  <si>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</si>
  <si>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</si>
  <si>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</si>
  <si>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</si>
  <si>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</si>
  <si>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</si>
  <si>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</si>
  <si>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</si>
  <si>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</si>
  <si>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</si>
  <si>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</si>
  <si>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</si>
  <si>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</si>
  <si>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</si>
  <si>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</si>
  <si>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</si>
  <si>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</si>
  <si>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</si>
  <si>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</si>
  <si>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</si>
  <si>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</si>
  <si>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</si>
  <si>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</si>
  <si>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</si>
  <si>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</si>
  <si>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</si>
  <si>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</si>
  <si>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</si>
  <si>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</si>
  <si>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</si>
  <si>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</si>
  <si>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</si>
  <si>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</si>
  <si>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</si>
  <si>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</si>
  <si>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</si>
  <si>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</si>
  <si>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</si>
  <si>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</si>
  <si>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</si>
  <si>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</si>
  <si>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</si>
  <si>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</si>
  <si>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</si>
  <si>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</si>
  <si>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</si>
  <si>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</si>
  <si>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</si>
  <si>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</si>
  <si>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</si>
  <si>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</si>
  <si>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</si>
  <si>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</si>
  <si>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</si>
  <si>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</si>
  <si>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</si>
  <si>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</si>
  <si>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</si>
  <si>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</si>
  <si>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</si>
  <si>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</si>
  <si>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</si>
  <si>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</si>
  <si>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</si>
  <si>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</si>
  <si>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</si>
  <si>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</si>
  <si>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</si>
  <si>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</si>
  <si>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</si>
  <si>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</si>
  <si>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</si>
  <si>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</si>
  <si>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</si>
  <si>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</si>
  <si>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</si>
  <si>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</si>
  <si>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</si>
  <si>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</si>
  <si>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</si>
  <si>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</si>
  <si>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</si>
  <si>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</si>
  <si>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</si>
  <si>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</si>
  <si>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</si>
  <si>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</si>
  <si>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</si>
  <si>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</si>
  <si>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</si>
  <si>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</si>
  <si>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</si>
  <si>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</si>
  <si>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</si>
  <si>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</si>
  <si>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</si>
  <si>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</si>
  <si>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</si>
  <si>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</si>
  <si>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</si>
  <si>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</si>
  <si>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</si>
  <si>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</si>
  <si>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</si>
  <si>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</si>
  <si>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</si>
  <si>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</si>
  <si>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</si>
  <si>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</si>
  <si>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</si>
  <si>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</si>
  <si>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</si>
  <si>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</si>
  <si>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</si>
  <si>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</si>
  <si>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</si>
  <si>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</si>
  <si>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</si>
  <si>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</si>
  <si>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</si>
  <si>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</si>
  <si>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</si>
  <si>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</si>
  <si>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</si>
  <si>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</si>
  <si>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</si>
  <si>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</si>
  <si>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</si>
  <si>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</si>
  <si>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</si>
  <si>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</si>
  <si>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</si>
  <si>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</si>
  <si>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</si>
  <si>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</si>
  <si>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</si>
  <si>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</si>
  <si>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</si>
  <si>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</si>
  <si>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</si>
  <si>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</si>
  <si>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</si>
  <si>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</si>
  <si>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</si>
  <si>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</si>
  <si>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</si>
  <si>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</si>
  <si>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</si>
  <si>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</si>
  <si>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</si>
  <si>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</si>
  <si>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</si>
  <si>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</si>
  <si>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</si>
  <si>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</si>
  <si>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</si>
  <si>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</si>
  <si>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</si>
  <si>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</si>
  <si>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</si>
  <si>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</si>
  <si>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</si>
  <si>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</si>
  <si>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</si>
  <si>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</si>
  <si>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</si>
  <si>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</si>
  <si>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</si>
  <si>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</si>
  <si>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</si>
  <si>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</si>
  <si>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</si>
  <si>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</si>
  <si>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</si>
  <si>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</si>
  <si>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</si>
  <si>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</si>
  <si>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</si>
  <si>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</si>
  <si>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</si>
  <si>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</si>
  <si>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</si>
  <si>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</si>
  <si>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</si>
  <si>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</si>
  <si>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</si>
  <si>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</si>
  <si>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</si>
  <si>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</si>
  <si>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</si>
  <si>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</si>
  <si>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</si>
  <si>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</si>
  <si>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</si>
  <si>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</si>
  <si>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</si>
  <si>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</si>
  <si>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</si>
  <si>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</si>
  <si>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</si>
  <si>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</si>
  <si>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</si>
  <si>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</si>
  <si>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</si>
  <si>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</si>
  <si>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</si>
  <si>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</si>
  <si>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</si>
  <si>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</si>
  <si>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</si>
  <si>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</si>
  <si>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</si>
  <si>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</si>
  <si>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</si>
  <si>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</si>
  <si>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</si>
  <si>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</si>
  <si>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</si>
  <si>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</si>
  <si>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</si>
  <si>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</si>
  <si>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</si>
  <si>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</si>
  <si>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</si>
  <si>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</si>
  <si>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</si>
  <si>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</si>
  <si>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</si>
  <si>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</si>
  <si>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</si>
  <si>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</si>
  <si>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</si>
  <si>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</si>
  <si>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</si>
  <si>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</si>
  <si>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</si>
  <si>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</si>
  <si>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</si>
  <si>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</si>
  <si>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</si>
  <si>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</si>
  <si>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</si>
  <si>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</si>
  <si>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</si>
  <si>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</si>
  <si>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</si>
  <si>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</si>
  <si>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</si>
  <si>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</si>
  <si>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</si>
  <si>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</si>
  <si>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</si>
  <si>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</si>
  <si>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</si>
  <si>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</si>
  <si>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</si>
  <si>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</si>
  <si>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</si>
  <si>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</si>
  <si>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</si>
  <si>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</si>
  <si>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</si>
  <si>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</si>
  <si>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</si>
  <si>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</si>
  <si>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</si>
  <si>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</si>
  <si>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</si>
  <si>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</si>
  <si>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</si>
  <si>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</si>
  <si>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</si>
  <si>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</si>
  <si>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</si>
  <si>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</si>
  <si>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</si>
  <si>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</si>
  <si>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</si>
  <si>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</si>
  <si>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</si>
  <si>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</si>
  <si>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</si>
  <si>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</si>
  <si>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</si>
  <si>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</si>
  <si>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</si>
  <si>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</si>
  <si>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</si>
  <si>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</si>
  <si>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</si>
  <si>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</si>
  <si>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</si>
  <si>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</si>
  <si>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</si>
  <si>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</si>
  <si>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</si>
  <si>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</si>
  <si>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</si>
  <si>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</si>
  <si>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</si>
  <si>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</si>
  <si>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</si>
  <si>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</si>
  <si>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</si>
  <si>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</si>
  <si>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</si>
  <si>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</si>
  <si>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</si>
  <si>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</si>
  <si>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</si>
  <si>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</si>
  <si>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</si>
  <si>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</si>
  <si>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</si>
  <si>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</si>
  <si>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</si>
  <si>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</si>
  <si>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</si>
  <si>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</si>
  <si>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</si>
  <si>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</si>
  <si>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</si>
  <si>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</si>
  <si>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</si>
  <si>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</si>
  <si>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</si>
  <si>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</si>
  <si>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</si>
  <si>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</si>
  <si>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</si>
  <si>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</si>
  <si>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</si>
  <si>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</si>
  <si>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</si>
  <si>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</si>
  <si>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</si>
  <si>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</si>
  <si>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</si>
  <si>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</si>
  <si>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</si>
  <si>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</si>
  <si>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</si>
  <si>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</si>
  <si>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</si>
  <si>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</si>
  <si>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</si>
  <si>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</si>
  <si>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</si>
  <si>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</si>
  <si>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</si>
  <si>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</si>
  <si>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</si>
  <si>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</si>
  <si>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</si>
  <si>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</si>
  <si>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</si>
  <si>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</si>
  <si>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</si>
  <si>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</si>
  <si>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</si>
  <si>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</si>
  <si>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</si>
  <si>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</si>
  <si>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</si>
  <si>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</si>
  <si>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</si>
  <si>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</si>
  <si>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</si>
  <si>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</si>
  <si>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</si>
  <si>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</si>
  <si>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</si>
  <si>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</si>
  <si>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</si>
  <si>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</si>
  <si>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</si>
  <si>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</si>
  <si>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</si>
  <si>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</si>
  <si>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</si>
  <si>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</si>
  <si>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</si>
  <si>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</si>
  <si>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</si>
  <si>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</si>
  <si>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</si>
  <si>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</si>
  <si>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</si>
  <si>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</si>
  <si>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</si>
  <si>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</si>
  <si>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</si>
  <si>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</si>
  <si>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</si>
  <si>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</si>
  <si>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</si>
  <si>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</si>
  <si>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</si>
  <si>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</si>
  <si>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</si>
  <si>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</si>
  <si>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</si>
  <si>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</si>
  <si>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</si>
  <si>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</si>
  <si>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</si>
  <si>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</si>
  <si>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</si>
  <si>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</si>
  <si>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</si>
  <si>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</si>
  <si>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</si>
  <si>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</si>
  <si>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</si>
  <si>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</si>
  <si>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</si>
  <si>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</si>
  <si>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</si>
  <si>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</si>
  <si>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</si>
  <si>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</si>
  <si>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</si>
  <si>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</si>
  <si>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</si>
  <si>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</si>
  <si>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</si>
  <si>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</si>
  <si>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</si>
  <si>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</si>
  <si>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</si>
  <si>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</si>
  <si>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</si>
  <si>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</si>
  <si>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</si>
  <si>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</si>
  <si>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</si>
  <si>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</si>
  <si>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</si>
  <si>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</si>
  <si>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</si>
  <si>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</si>
  <si>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</si>
  <si>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</si>
  <si>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</si>
  <si>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</si>
  <si>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</si>
  <si>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</si>
  <si>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</si>
  <si>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</si>
  <si>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</si>
  <si>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</si>
  <si>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</si>
  <si>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</si>
  <si>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</si>
  <si>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</si>
  <si>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</si>
  <si>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</si>
  <si>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</si>
  <si>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</si>
  <si>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</si>
  <si>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</si>
  <si>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</si>
  <si>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</si>
  <si>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</si>
  <si>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</si>
  <si>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</si>
  <si>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</si>
  <si>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</si>
  <si>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</si>
  <si>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</si>
  <si>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</si>
  <si>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</si>
  <si>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</si>
  <si>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</si>
  <si>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</si>
  <si>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</si>
  <si>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</si>
  <si>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</si>
  <si>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</si>
  <si>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</si>
  <si>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</si>
  <si>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</si>
  <si>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</si>
  <si>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</si>
  <si>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</si>
  <si>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</si>
  <si>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</si>
  <si>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</si>
  <si>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</si>
  <si>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</si>
  <si>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</si>
  <si>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</si>
  <si>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</si>
  <si>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</si>
  <si>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</si>
  <si>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</si>
  <si>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</si>
  <si>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</si>
  <si>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</si>
  <si>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</si>
  <si>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</si>
  <si>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</si>
  <si>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</si>
  <si>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</si>
  <si>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</si>
  <si>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</si>
  <si>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</si>
  <si>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</si>
  <si>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</si>
  <si>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</si>
  <si>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</si>
  <si>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</si>
  <si>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</si>
  <si>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</si>
  <si>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</si>
  <si>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</si>
  <si>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</si>
  <si>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</si>
  <si>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</si>
  <si>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</si>
  <si>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</si>
  <si>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</si>
  <si>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</si>
  <si>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</si>
  <si>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</si>
  <si>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</si>
  <si>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</si>
  <si>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</si>
  <si>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</si>
  <si>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</si>
  <si>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</si>
  <si>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</si>
  <si>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</si>
  <si>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</si>
  <si>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</si>
  <si>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</si>
  <si>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</si>
  <si>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</si>
  <si>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</si>
  <si>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</si>
  <si>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</si>
  <si>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</si>
  <si>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</si>
  <si>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</si>
  <si>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</si>
  <si>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</si>
  <si>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</si>
  <si>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</si>
  <si>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</si>
  <si>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</si>
  <si>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</si>
  <si>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</si>
  <si>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</si>
  <si>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</si>
  <si>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</si>
  <si>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</si>
  <si>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</si>
  <si>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</si>
  <si>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</si>
  <si>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</si>
  <si>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</si>
  <si>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</si>
  <si>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</si>
  <si>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</si>
  <si>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</si>
  <si>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</si>
  <si>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</si>
  <si>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</si>
  <si>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</si>
  <si>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</si>
  <si>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</si>
  <si>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</si>
  <si>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</si>
  <si>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</si>
  <si>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</si>
  <si>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</si>
  <si>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</si>
  <si>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</si>
  <si>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</si>
  <si>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</si>
  <si>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</si>
  <si>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</si>
  <si>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</si>
  <si>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</si>
  <si>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</si>
  <si>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</si>
  <si>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</si>
  <si>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</si>
  <si>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</si>
  <si>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</si>
  <si>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</si>
  <si>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</si>
  <si>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</si>
  <si>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</si>
  <si>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</si>
  <si>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</si>
  <si>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</si>
  <si>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</si>
  <si>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</si>
  <si>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</si>
  <si>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</si>
  <si>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</si>
  <si>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</si>
  <si>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</si>
  <si>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</si>
  <si>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</si>
  <si>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</si>
  <si>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</si>
  <si>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</si>
  <si>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</si>
  <si>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</si>
  <si>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</si>
  <si>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</si>
  <si>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</si>
  <si>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</si>
  <si>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</si>
  <si>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</si>
  <si>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</si>
  <si>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</si>
  <si>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</si>
  <si>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</si>
  <si>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</si>
  <si>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</si>
  <si>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</si>
  <si>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</si>
  <si>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</si>
  <si>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</si>
  <si>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</si>
  <si>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</si>
  <si>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</si>
  <si>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</si>
  <si>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</si>
  <si>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</si>
  <si>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</si>
  <si>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</si>
  <si>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</si>
  <si>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</si>
  <si>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</si>
  <si>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</si>
  <si>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</si>
  <si>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</si>
  <si>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</si>
  <si>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</si>
  <si>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</si>
  <si>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</si>
  <si>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</si>
  <si>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</si>
  <si>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</si>
  <si>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</si>
  <si>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</si>
  <si>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</si>
  <si>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</si>
  <si>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</si>
  <si>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</si>
  <si>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</si>
  <si>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</si>
  <si>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</si>
  <si>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</si>
  <si>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</si>
  <si>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</si>
  <si>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</si>
  <si>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</si>
  <si>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</si>
  <si>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</si>
  <si>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</si>
  <si>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</si>
  <si>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</si>
  <si>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</si>
  <si>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</si>
  <si>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</si>
  <si>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</si>
  <si>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</si>
  <si>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</si>
  <si>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</si>
  <si>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</si>
  <si>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</si>
  <si>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</si>
  <si>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</si>
  <si>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</si>
  <si>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</si>
  <si>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</si>
  <si>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</si>
  <si>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</si>
  <si>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</si>
  <si>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</si>
  <si>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</si>
  <si>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</si>
  <si>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</si>
  <si>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</si>
  <si>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</si>
  <si>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</si>
  <si>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</si>
  <si>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</si>
  <si>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</si>
  <si>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</si>
  <si>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</si>
  <si>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</si>
  <si>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</si>
  <si>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</si>
  <si>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</si>
  <si>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</si>
  <si>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</si>
  <si>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</si>
  <si>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</si>
  <si>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</si>
  <si>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</si>
  <si>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</si>
  <si>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</si>
  <si>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</si>
  <si>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</si>
  <si>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</si>
  <si>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</si>
  <si>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</si>
  <si>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</si>
  <si>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</si>
  <si>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</si>
  <si>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</si>
  <si>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</si>
  <si>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</si>
  <si>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</si>
  <si>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</si>
  <si>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</si>
  <si>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</si>
  <si>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</si>
  <si>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</si>
  <si>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</si>
  <si>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</si>
  <si>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</si>
  <si>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</si>
  <si>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</si>
  <si>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</si>
  <si>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</si>
  <si>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</si>
  <si>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</si>
  <si>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</si>
  <si>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</si>
  <si>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</si>
  <si>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</si>
  <si>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</si>
  <si>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</si>
  <si>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</si>
  <si>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</si>
  <si>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</si>
  <si>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</si>
  <si>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</si>
  <si>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</si>
  <si>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</si>
  <si>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</si>
  <si>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</si>
  <si>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</si>
  <si>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</si>
  <si>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</si>
  <si>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</si>
  <si>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</si>
  <si>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</si>
  <si>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</si>
  <si>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</si>
  <si>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</si>
  <si>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</si>
  <si>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</si>
  <si>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</si>
  <si>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</si>
  <si>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</si>
  <si>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</si>
  <si>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</si>
  <si>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</si>
  <si>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</si>
  <si>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</si>
  <si>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</si>
  <si>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</si>
  <si>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</si>
  <si>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</si>
  <si>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</si>
  <si>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</si>
  <si>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</si>
  <si>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</si>
  <si>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</si>
  <si>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</si>
  <si>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</si>
  <si>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</si>
  <si>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</si>
  <si>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</si>
  <si>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</si>
  <si>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</si>
  <si>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</si>
  <si>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</si>
  <si>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</si>
  <si>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</si>
  <si>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</si>
  <si>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</si>
  <si>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</si>
  <si>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</si>
  <si>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</si>
  <si>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</si>
  <si>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</si>
  <si>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</si>
  <si>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</si>
  <si>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</si>
  <si>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</si>
  <si>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</si>
  <si>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</si>
  <si>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</si>
  <si>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</si>
  <si>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</si>
  <si>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</si>
  <si>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</si>
  <si>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</si>
  <si>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</si>
  <si>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</si>
  <si>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</si>
  <si>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</si>
  <si>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</si>
  <si>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</si>
  <si>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</si>
  <si>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</si>
  <si>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</si>
  <si>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</si>
  <si>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</si>
  <si>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</si>
  <si>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</si>
  <si>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</si>
  <si>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</si>
  <si>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</si>
  <si>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</si>
  <si>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</si>
  <si>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</si>
  <si>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</si>
  <si>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</si>
  <si>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</si>
  <si>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</si>
  <si>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</si>
  <si>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</si>
  <si>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</si>
  <si>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</si>
  <si>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</si>
  <si>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</si>
  <si>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</si>
  <si>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</si>
  <si>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</si>
  <si>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</si>
  <si>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</si>
  <si>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</si>
  <si>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</si>
  <si>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</si>
  <si>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</si>
  <si>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</si>
  <si>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</si>
  <si>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</si>
  <si>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</si>
  <si>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</si>
  <si>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</si>
  <si>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</si>
  <si>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</si>
  <si>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</si>
  <si>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</si>
  <si>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</si>
  <si>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</si>
  <si>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</si>
  <si>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</si>
  <si>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</si>
  <si>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</si>
  <si>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</si>
  <si>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</si>
  <si>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</si>
  <si>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</si>
  <si>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</si>
  <si>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</si>
  <si>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</si>
  <si>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</si>
  <si>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</si>
  <si>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</si>
  <si>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</si>
  <si>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</si>
  <si>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</si>
  <si>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</si>
  <si>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</si>
  <si>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</si>
  <si>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</si>
  <si>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</si>
  <si>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</si>
  <si>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</si>
  <si>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</si>
  <si>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</si>
  <si>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</si>
  <si>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</si>
  <si>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</si>
  <si>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</si>
  <si>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</si>
  <si>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</si>
  <si>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</si>
  <si>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</si>
  <si>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</si>
  <si>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</si>
  <si>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</si>
  <si>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</si>
  <si>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</si>
  <si>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</si>
  <si>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</si>
  <si>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</si>
  <si>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</si>
  <si>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</si>
  <si>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</si>
  <si>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</si>
  <si>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</si>
  <si>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</si>
  <si>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</si>
  <si>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</si>
  <si>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</si>
  <si>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</si>
  <si>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</si>
  <si>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</si>
  <si>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</si>
  <si>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</si>
  <si>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</si>
  <si>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</si>
  <si>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</si>
  <si>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</si>
  <si>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</si>
  <si>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</si>
  <si>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</si>
  <si>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</si>
  <si>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</si>
  <si>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</si>
  <si>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</si>
  <si>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</si>
  <si>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</si>
  <si>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</si>
  <si>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</si>
  <si>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</si>
  <si>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</si>
  <si>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</si>
  <si>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</si>
  <si>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</si>
  <si>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</si>
  <si>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</si>
  <si>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</si>
  <si>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</si>
  <si>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</si>
  <si>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</si>
  <si>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</si>
  <si>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</si>
  <si>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</si>
  <si>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</si>
  <si>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</si>
  <si>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</si>
  <si>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</si>
  <si>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</si>
  <si>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</si>
  <si>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</si>
  <si>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</si>
  <si>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</si>
  <si>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</si>
  <si>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</si>
  <si>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</si>
  <si>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</si>
  <si>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</si>
  <si>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</si>
  <si>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</si>
  <si>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</si>
  <si>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</si>
  <si>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</si>
  <si>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</si>
  <si>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</si>
  <si>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</si>
  <si>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</si>
  <si>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</si>
  <si>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</si>
  <si>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</si>
  <si>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</si>
  <si>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</si>
  <si>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</si>
  <si>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</si>
  <si>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</si>
  <si>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</si>
  <si>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</si>
  <si>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</si>
  <si>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</si>
  <si>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</si>
  <si>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</si>
  <si>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</si>
  <si>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</si>
  <si>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</si>
  <si>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</si>
  <si>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</si>
  <si>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</si>
  <si>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</si>
  <si>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</si>
  <si>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</si>
  <si>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</si>
  <si>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</si>
  <si>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</si>
  <si>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</si>
  <si>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</si>
  <si>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</si>
  <si>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</si>
  <si>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</si>
  <si>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</si>
  <si>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</si>
  <si>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</si>
  <si>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</si>
  <si>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</si>
  <si>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</si>
  <si>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</si>
  <si>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</si>
  <si>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</si>
  <si>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</si>
  <si>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</si>
  <si>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</si>
  <si>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</si>
  <si>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</si>
  <si>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</si>
  <si>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</si>
  <si>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</si>
  <si>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</si>
  <si>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</si>
  <si>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</si>
  <si>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</si>
  <si>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</si>
  <si>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</si>
  <si>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</si>
  <si>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</si>
  <si>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</si>
  <si>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</si>
  <si>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</si>
  <si>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</si>
  <si>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</si>
  <si>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</si>
  <si>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</si>
  <si>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</si>
  <si>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</si>
  <si>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</si>
  <si>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</si>
  <si>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</si>
  <si>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</si>
  <si>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</si>
  <si>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</si>
  <si>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</si>
  <si>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</si>
  <si>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</si>
  <si>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</si>
  <si>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</si>
  <si>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</si>
  <si>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</si>
  <si>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</si>
  <si>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</si>
  <si>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</si>
  <si>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</si>
  <si>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</si>
  <si>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</si>
  <si>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</si>
  <si>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</si>
  <si>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</si>
  <si>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</si>
  <si>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</si>
  <si>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</si>
  <si>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</si>
  <si>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</si>
  <si>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</si>
  <si>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</si>
  <si>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</si>
  <si>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</si>
  <si>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</si>
  <si>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</si>
  <si>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</si>
  <si>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</si>
  <si>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</si>
  <si>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</si>
  <si>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</si>
  <si>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</si>
  <si>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</si>
  <si>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</si>
  <si>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</si>
  <si>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</si>
  <si>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</si>
  <si>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</si>
  <si>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</si>
  <si>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</si>
  <si>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</si>
  <si>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</si>
  <si>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</si>
  <si>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</si>
  <si>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</si>
  <si>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</si>
  <si>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</si>
  <si>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</si>
  <si>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</si>
  <si>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</si>
  <si>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</si>
  <si>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</si>
  <si>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</si>
  <si>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</si>
  <si>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</si>
  <si>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</si>
  <si>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</si>
  <si>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</si>
  <si>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</si>
  <si>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</si>
  <si>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</si>
  <si>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</si>
  <si>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</si>
  <si>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</si>
  <si>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</si>
  <si>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</si>
  <si>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</si>
  <si>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</si>
  <si>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</si>
  <si>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</si>
  <si>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</si>
  <si>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</si>
  <si>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</si>
  <si>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</si>
  <si>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</si>
  <si>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</si>
  <si>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</si>
  <si>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</si>
  <si>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</si>
  <si>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</si>
  <si>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</si>
  <si>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</si>
  <si>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</si>
  <si>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</si>
  <si>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</si>
  <si>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</si>
  <si>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</si>
  <si>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</si>
  <si>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</si>
  <si>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</si>
  <si>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</si>
  <si>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</si>
  <si>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</si>
  <si>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</si>
  <si>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</si>
  <si>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</si>
  <si>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</si>
  <si>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</si>
  <si>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</si>
  <si>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</si>
  <si>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</si>
  <si>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</si>
  <si>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</si>
  <si>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</si>
  <si>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</si>
  <si>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</si>
  <si>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</si>
  <si>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</si>
  <si>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</si>
  <si>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</si>
  <si>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</si>
  <si>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</si>
  <si>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</si>
  <si>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</si>
  <si>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</si>
  <si>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</si>
  <si>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</si>
  <si>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</si>
  <si>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</si>
  <si>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</si>
  <si>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</si>
  <si>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</si>
  <si>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</si>
  <si>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</si>
  <si>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</si>
  <si>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</si>
  <si>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</si>
  <si>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</si>
  <si>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</si>
  <si>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</si>
  <si>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</si>
  <si>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</si>
  <si>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</si>
  <si>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</si>
  <si>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</si>
  <si>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</si>
  <si>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</si>
  <si>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</si>
  <si>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</si>
  <si>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</si>
  <si>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</si>
  <si>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</si>
  <si>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</si>
  <si>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</si>
  <si>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</si>
  <si>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</si>
  <si>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</si>
  <si>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</si>
  <si>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</si>
  <si>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</si>
  <si>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</si>
  <si>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</si>
  <si>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</si>
  <si>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</si>
  <si>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</si>
  <si>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</si>
  <si>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</si>
  <si>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</si>
  <si>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</si>
  <si>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</si>
  <si>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</si>
  <si>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</si>
  <si>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</si>
  <si>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</si>
  <si>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</si>
  <si>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</si>
  <si>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</si>
  <si>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</si>
  <si>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</si>
  <si>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</si>
  <si>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</si>
  <si>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</si>
  <si>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</si>
  <si>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</si>
  <si>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</si>
  <si>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</si>
  <si>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</si>
  <si>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</si>
  <si>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</si>
  <si>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</si>
  <si>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</si>
  <si>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</si>
  <si>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</si>
  <si>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</si>
  <si>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</si>
  <si>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</si>
  <si>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</si>
  <si>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</si>
  <si>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</si>
  <si>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</si>
  <si>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</si>
  <si>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</si>
  <si>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</si>
  <si>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</si>
  <si>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</si>
  <si>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</si>
  <si>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</si>
  <si>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</si>
  <si>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</si>
  <si>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</si>
  <si>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</si>
  <si>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</si>
  <si>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</si>
  <si>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</si>
  <si>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</si>
  <si>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</si>
  <si>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</si>
  <si>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</si>
  <si>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</si>
  <si>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</si>
  <si>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</si>
  <si>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</si>
  <si>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</si>
  <si>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</si>
  <si>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</si>
  <si>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</si>
  <si>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</si>
  <si>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</si>
  <si>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</si>
  <si>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</si>
  <si>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</si>
  <si>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</si>
  <si>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</si>
  <si>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</si>
  <si>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</si>
  <si>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</si>
  <si>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</si>
  <si>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</si>
  <si>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</si>
  <si>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</si>
  <si>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</si>
  <si>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</si>
  <si>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</si>
  <si>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</si>
  <si>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</si>
  <si>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</si>
  <si>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</si>
  <si>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</si>
  <si>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</si>
  <si>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</si>
  <si>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</si>
  <si>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</si>
  <si>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</si>
  <si>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</si>
  <si>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</si>
  <si>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</si>
  <si>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</si>
  <si>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</si>
  <si>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</si>
  <si>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</si>
  <si>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</si>
  <si>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</si>
  <si>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</si>
  <si>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</si>
  <si>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</si>
  <si>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</si>
  <si>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</si>
  <si>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</si>
  <si>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</si>
  <si>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</si>
  <si>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</si>
  <si>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</si>
  <si>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</si>
  <si>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</si>
  <si>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</si>
  <si>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</si>
  <si>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</si>
  <si>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</si>
  <si>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</si>
  <si>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</si>
  <si>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</si>
  <si>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</si>
  <si>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</si>
  <si>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</si>
  <si>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</si>
  <si>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</si>
  <si>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</si>
  <si>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</si>
  <si>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</si>
  <si>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</si>
  <si>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</si>
  <si>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</si>
  <si>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</si>
  <si>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</si>
  <si>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</si>
  <si>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</si>
  <si>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</si>
  <si>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</si>
  <si>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</si>
  <si>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</si>
  <si>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</si>
  <si>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</si>
  <si>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</si>
  <si>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</si>
  <si>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</si>
  <si>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</si>
  <si>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</si>
  <si>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</si>
  <si>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</si>
  <si>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</si>
  <si>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</si>
  <si>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</si>
  <si>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</si>
  <si>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</si>
  <si>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</si>
  <si>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</si>
  <si>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</si>
  <si>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</si>
  <si>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</si>
  <si>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</si>
  <si>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</si>
  <si>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</si>
  <si>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</si>
  <si>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</si>
  <si>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</si>
  <si>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</si>
  <si>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</si>
  <si>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</si>
  <si>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</si>
  <si>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</si>
  <si>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</si>
  <si>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</si>
  <si>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</si>
  <si>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</si>
  <si>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</si>
  <si>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</si>
  <si>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</si>
  <si>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</si>
  <si>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</si>
  <si>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</si>
  <si>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</si>
  <si>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</si>
  <si>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</si>
  <si>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</si>
  <si>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</si>
  <si>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</si>
  <si>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</si>
  <si>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</si>
  <si>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</si>
  <si>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</si>
  <si>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</si>
  <si>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</si>
  <si>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</si>
  <si>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</si>
  <si>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</si>
  <si>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</si>
  <si>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</si>
  <si>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</si>
  <si>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</si>
  <si>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</si>
  <si>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</si>
  <si>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</si>
  <si>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</si>
  <si>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</si>
  <si>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</si>
  <si>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</si>
  <si>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</si>
  <si>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</si>
  <si>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</si>
  <si>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</si>
  <si>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</si>
  <si>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</si>
  <si>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</si>
  <si>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</si>
  <si>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</si>
  <si>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</si>
  <si>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</si>
  <si>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</si>
  <si>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</si>
  <si>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</si>
  <si>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</si>
  <si>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</si>
  <si>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</si>
  <si>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</si>
  <si>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</si>
  <si>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</si>
  <si>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</si>
  <si>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</si>
  <si>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</si>
  <si>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</si>
  <si>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</si>
  <si>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</si>
  <si>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</si>
  <si>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</si>
  <si>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</si>
  <si>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</si>
  <si>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</si>
  <si>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</si>
  <si>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</si>
  <si>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</si>
  <si>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</si>
  <si>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</si>
  <si>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</si>
  <si>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</si>
  <si>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</si>
  <si>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</si>
  <si>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</si>
  <si>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</si>
  <si>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</si>
  <si>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</si>
  <si>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</si>
  <si>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</si>
  <si>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</si>
  <si>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</si>
  <si>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</si>
  <si>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</si>
  <si>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</si>
  <si>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</si>
  <si>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</si>
  <si>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</si>
  <si>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</si>
  <si>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</si>
  <si>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</si>
  <si>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</si>
  <si>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</si>
  <si>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</si>
  <si>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</si>
  <si>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</si>
  <si>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</si>
  <si>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</si>
  <si>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</si>
  <si>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</si>
  <si>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</si>
  <si>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</si>
  <si>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</si>
  <si>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</si>
  <si>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</si>
  <si>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</si>
  <si>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</si>
  <si>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</si>
  <si>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</si>
  <si>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</si>
  <si>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</si>
  <si>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</si>
  <si>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</si>
  <si>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</si>
  <si>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</si>
  <si>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</si>
  <si>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</si>
  <si>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</si>
  <si>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</si>
  <si>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</si>
  <si>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</si>
  <si>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</si>
  <si>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</si>
  <si>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</si>
  <si>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</si>
  <si>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</si>
  <si>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</si>
  <si>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</si>
  <si>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</si>
  <si>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</si>
  <si>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</si>
  <si>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</si>
  <si>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</si>
  <si>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</si>
  <si>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</si>
  <si>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</si>
  <si>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</si>
  <si>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</si>
  <si>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</si>
  <si>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</si>
  <si>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</si>
  <si>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</si>
  <si>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</si>
  <si>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</si>
  <si>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</si>
  <si>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</si>
  <si>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</si>
  <si>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</si>
  <si>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</si>
  <si>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</si>
  <si>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</si>
  <si>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</si>
  <si>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</si>
  <si>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</si>
  <si>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</si>
  <si>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</si>
  <si>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</si>
  <si>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</si>
  <si>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</si>
  <si>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</si>
  <si>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</si>
  <si>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</si>
  <si>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</si>
  <si>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</si>
  <si>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</si>
  <si>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</si>
  <si>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</si>
  <si>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</si>
  <si>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</si>
  <si>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</si>
  <si>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</si>
  <si>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</si>
  <si>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</si>
  <si>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</si>
  <si>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</si>
  <si>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</si>
  <si>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</si>
  <si>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</si>
  <si>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</si>
  <si>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</si>
  <si>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</si>
  <si>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</si>
  <si>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</si>
  <si>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</si>
  <si>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</si>
  <si>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</si>
  <si>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</si>
  <si>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</si>
  <si>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</si>
  <si>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</si>
  <si>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</si>
  <si>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</si>
  <si>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</si>
  <si>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</si>
  <si>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</si>
  <si>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</si>
  <si>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</si>
  <si>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</si>
  <si>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</si>
  <si>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</si>
  <si>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</si>
  <si>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</si>
  <si>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</si>
  <si>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</si>
  <si>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</si>
  <si>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</si>
  <si>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</si>
  <si>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</si>
  <si>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</si>
  <si>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</si>
  <si>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</si>
  <si>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</si>
  <si>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</si>
  <si>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</si>
  <si>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</si>
  <si>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</si>
  <si>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</si>
  <si>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</si>
  <si>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</si>
  <si>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</si>
  <si>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</si>
  <si>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</si>
  <si>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</si>
  <si>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</si>
  <si>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</si>
  <si>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</si>
  <si>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</si>
  <si>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</si>
  <si>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</si>
  <si>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</si>
  <si>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</si>
  <si>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</si>
  <si>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</si>
  <si>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</si>
  <si>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</si>
  <si>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</si>
  <si>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</si>
  <si>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</si>
  <si>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</si>
  <si>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</si>
  <si>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</si>
  <si>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</si>
  <si>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</si>
  <si>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</si>
  <si>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</si>
  <si>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</si>
  <si>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</si>
  <si>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</si>
  <si>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</si>
  <si>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</si>
  <si>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</si>
  <si>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</si>
  <si>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</si>
  <si>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</si>
  <si>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</si>
  <si>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</si>
  <si>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</si>
  <si>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</si>
  <si>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</si>
  <si>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</si>
  <si>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</si>
  <si>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</si>
  <si>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</si>
  <si>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</si>
  <si>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</si>
  <si>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</si>
  <si>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</si>
  <si>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</si>
  <si>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</si>
  <si>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</si>
  <si>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</si>
  <si>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</si>
  <si>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</si>
  <si>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</si>
  <si>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</si>
  <si>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</si>
  <si>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</si>
  <si>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</si>
  <si>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</si>
  <si>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</si>
  <si>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</si>
  <si>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</si>
  <si>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</si>
  <si>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</si>
  <si>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</si>
  <si>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</si>
  <si>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</si>
  <si>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</si>
  <si>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</si>
  <si>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</si>
  <si>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</si>
  <si>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</si>
  <si>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</si>
  <si>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</si>
  <si>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</si>
  <si>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</si>
  <si>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</si>
  <si>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</si>
  <si>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</si>
  <si>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</si>
  <si>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</si>
  <si>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</si>
  <si>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</si>
  <si>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</si>
  <si>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</si>
  <si>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</si>
  <si>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</si>
  <si>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</si>
  <si>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</si>
  <si>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</si>
  <si>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</si>
  <si>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</si>
  <si>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</si>
  <si>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</si>
  <si>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</si>
  <si>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</si>
  <si>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</si>
  <si>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</si>
  <si>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</si>
  <si>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</si>
  <si>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</si>
  <si>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</si>
  <si>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</si>
  <si>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</si>
  <si>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</si>
  <si>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</si>
  <si>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</si>
  <si>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</si>
  <si>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</si>
  <si>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</si>
  <si>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</si>
  <si>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</si>
  <si>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</si>
  <si>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</si>
  <si>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</si>
  <si>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</si>
  <si>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</si>
  <si>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</si>
  <si>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</si>
  <si>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</si>
  <si>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</si>
  <si>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</si>
  <si>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</si>
  <si>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</si>
  <si>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</si>
  <si>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</si>
  <si>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</si>
  <si>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</si>
  <si>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</si>
  <si>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</si>
  <si>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</si>
  <si>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</si>
  <si>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</si>
  <si>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</si>
  <si>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</si>
  <si>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</si>
  <si>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</si>
  <si>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</si>
  <si>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</si>
  <si>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</si>
  <si>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</si>
  <si>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</si>
  <si>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</si>
  <si>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</si>
  <si>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</si>
  <si>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</si>
  <si>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</si>
  <si>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</si>
  <si>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</si>
  <si>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</si>
  <si>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</si>
  <si>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</si>
  <si>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</si>
  <si>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</si>
  <si>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</si>
  <si>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</si>
  <si>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</si>
  <si>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</si>
  <si>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</si>
  <si>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</si>
  <si>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</si>
  <si>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</si>
  <si>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</si>
  <si>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</si>
  <si>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</si>
  <si>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</si>
  <si>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</si>
  <si>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</si>
  <si>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</si>
  <si>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</si>
  <si>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</si>
  <si>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</si>
  <si>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</si>
  <si>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</si>
  <si>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</si>
  <si>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</si>
  <si>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</si>
  <si>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</si>
  <si>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</si>
  <si>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</si>
  <si>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</si>
  <si>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</si>
  <si>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</si>
  <si>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</si>
  <si>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</si>
  <si>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</si>
  <si>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</si>
  <si>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</si>
  <si>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</si>
  <si>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</si>
  <si>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</si>
  <si>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</si>
  <si>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</si>
  <si>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</si>
  <si>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</si>
  <si>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</si>
  <si>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</si>
  <si>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</si>
  <si>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</si>
  <si>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</si>
  <si>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</si>
  <si>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</si>
  <si>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</si>
  <si>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</si>
  <si>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</si>
  <si>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</si>
  <si>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</si>
  <si>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</si>
  <si>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</si>
  <si>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</si>
  <si>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</si>
  <si>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</si>
  <si>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</si>
  <si>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</si>
  <si>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</si>
  <si>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</si>
  <si>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</si>
  <si>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</si>
  <si>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</si>
  <si>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</si>
  <si>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</si>
  <si>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</si>
  <si>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</si>
  <si>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</si>
  <si>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</si>
  <si>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</si>
  <si>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</si>
  <si>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</si>
  <si>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</si>
  <si>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</si>
  <si>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</si>
  <si>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</si>
  <si>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</si>
  <si>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</si>
  <si>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</si>
  <si>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</si>
  <si>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</si>
  <si>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</si>
  <si>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</si>
  <si>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</si>
  <si>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</si>
  <si>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</si>
  <si>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</si>
  <si>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</si>
  <si>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</si>
  <si>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</si>
  <si>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</si>
  <si>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</si>
  <si>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</si>
  <si>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</si>
  <si>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</si>
  <si>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</si>
  <si>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</si>
  <si>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</si>
  <si>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</si>
  <si>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</si>
  <si>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</si>
  <si>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</si>
  <si>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</si>
  <si>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</si>
  <si>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</si>
  <si>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</si>
  <si>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</si>
  <si>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</si>
  <si>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</si>
  <si>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</si>
  <si>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</si>
  <si>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</si>
  <si>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</si>
  <si>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</si>
  <si>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</si>
  <si>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</si>
  <si>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</si>
  <si>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</si>
  <si>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</si>
  <si>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</si>
  <si>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</si>
  <si>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</si>
  <si>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</si>
  <si>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</si>
  <si>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</si>
  <si>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</si>
  <si>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</si>
  <si>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</si>
  <si>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</si>
  <si>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</si>
  <si>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</si>
  <si>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</si>
  <si>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</si>
  <si>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</si>
  <si>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</si>
  <si>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</si>
  <si>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</si>
  <si>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</si>
  <si>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</si>
  <si>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</si>
  <si>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</si>
  <si>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</si>
  <si>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</si>
  <si>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</si>
  <si>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</si>
  <si>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</si>
  <si>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</si>
  <si>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</si>
  <si>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</si>
  <si>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</si>
  <si>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</si>
  <si>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</si>
  <si>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</si>
  <si>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</si>
  <si>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</si>
  <si>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</si>
  <si>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</si>
  <si>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</si>
  <si>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</si>
  <si>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</si>
  <si>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</si>
  <si>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</si>
  <si>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</si>
  <si>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</si>
  <si>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</si>
  <si>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</si>
  <si>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</si>
  <si>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</si>
  <si>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</si>
  <si>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</si>
  <si>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</si>
  <si>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</si>
  <si>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</si>
  <si>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</si>
  <si>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</si>
  <si>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</si>
  <si>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</si>
  <si>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</si>
  <si>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</si>
  <si>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</si>
  <si>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</si>
  <si>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</si>
  <si>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</si>
  <si>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</si>
  <si>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</si>
  <si>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</si>
  <si>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</si>
  <si>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</si>
  <si>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</si>
  <si>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</si>
  <si>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</si>
  <si>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</si>
  <si>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</si>
  <si>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</si>
  <si>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</si>
  <si>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</si>
  <si>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</si>
  <si>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</si>
  <si>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</si>
  <si>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</si>
  <si>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</si>
  <si>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</si>
  <si>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</si>
  <si>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</si>
  <si>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</si>
  <si>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</si>
  <si>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</si>
  <si>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</si>
  <si>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</si>
  <si>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</si>
  <si>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</si>
  <si>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</si>
  <si>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</si>
  <si>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</si>
  <si>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</si>
  <si>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</si>
  <si>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</si>
  <si>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</si>
  <si>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</si>
  <si>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</si>
  <si>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</si>
  <si>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</si>
  <si>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</si>
  <si>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</si>
  <si>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</si>
  <si>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</si>
  <si>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</si>
  <si>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</si>
  <si>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</si>
  <si>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</si>
  <si>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</si>
  <si>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</si>
  <si>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</si>
  <si>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</si>
  <si>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</si>
  <si>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</si>
  <si>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</si>
  <si>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</si>
  <si>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</si>
  <si>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</si>
  <si>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</si>
  <si>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</si>
  <si>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</si>
  <si>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</si>
  <si>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</si>
  <si>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</si>
  <si>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</si>
  <si>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</si>
  <si>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</si>
  <si>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</si>
  <si>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</si>
  <si>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</si>
  <si>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</si>
  <si>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</si>
  <si>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</si>
  <si>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</si>
  <si>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</si>
  <si>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</si>
  <si>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</si>
  <si>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</si>
  <si>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</si>
  <si>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</si>
  <si>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</si>
  <si>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</si>
  <si>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</si>
  <si>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</si>
  <si>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</si>
  <si>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</si>
  <si>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</si>
  <si>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</si>
  <si>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</si>
  <si>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</si>
  <si>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</si>
  <si>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</si>
  <si>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</si>
  <si>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</si>
  <si>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</si>
  <si>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</si>
  <si>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</si>
  <si>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</si>
  <si>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</si>
  <si>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</si>
  <si>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</si>
  <si>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</si>
  <si>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</si>
  <si>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</si>
  <si>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</si>
  <si>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</si>
  <si>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</si>
  <si>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</si>
  <si>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</si>
  <si>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</si>
  <si>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</si>
  <si>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</si>
  <si>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</si>
  <si>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</si>
  <si>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</si>
  <si>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</si>
  <si>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</si>
  <si>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</si>
  <si>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</si>
  <si>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</si>
  <si>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</si>
  <si>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</si>
  <si>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</si>
  <si>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</si>
  <si>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</si>
  <si>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</si>
  <si>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</si>
  <si>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</si>
  <si>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</si>
  <si>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</si>
  <si>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</si>
  <si>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</si>
  <si>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</si>
  <si>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</si>
  <si>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</si>
  <si>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</si>
  <si>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</si>
  <si>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</si>
  <si>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</si>
  <si>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</si>
  <si>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</si>
  <si>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</si>
  <si>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</si>
  <si>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</si>
  <si>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</si>
  <si>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</si>
  <si>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</si>
  <si>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</si>
  <si>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</si>
  <si>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</si>
  <si>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</si>
  <si>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</si>
  <si>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</si>
  <si>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</si>
  <si>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</si>
  <si>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</si>
  <si>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</si>
  <si>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</si>
  <si>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</si>
  <si>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</si>
  <si>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</si>
  <si>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</si>
  <si>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</si>
  <si>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</si>
  <si>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</si>
  <si>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</si>
  <si>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</si>
  <si>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</si>
  <si>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</si>
  <si>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</si>
  <si>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</si>
  <si>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</si>
  <si>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</si>
  <si>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</si>
  <si>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</si>
  <si>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</si>
  <si>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</si>
  <si>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</si>
  <si>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</si>
  <si>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</si>
  <si>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</si>
  <si>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</si>
  <si>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</si>
  <si>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</si>
  <si>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</si>
  <si>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</si>
  <si>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</si>
  <si>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</si>
  <si>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</si>
  <si>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</si>
  <si>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</si>
  <si>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</si>
  <si>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</si>
  <si>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</si>
  <si>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</si>
  <si>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</si>
  <si>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</si>
  <si>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</si>
  <si>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</si>
  <si>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</si>
  <si>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</si>
  <si>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</si>
  <si>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</si>
  <si>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</si>
  <si>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</si>
  <si>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</si>
  <si>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</si>
  <si>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</si>
  <si>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</si>
  <si>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</si>
  <si>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</si>
  <si>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</si>
  <si>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</si>
  <si>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</si>
  <si>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</si>
  <si>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</si>
  <si>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</si>
  <si>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</si>
  <si>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</si>
  <si>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</si>
  <si>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</si>
  <si>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</si>
  <si>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</si>
  <si>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</si>
  <si>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</si>
  <si>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</si>
  <si>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</si>
  <si>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</si>
  <si>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</si>
  <si>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</si>
  <si>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</si>
  <si>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</si>
  <si>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</si>
  <si>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</si>
  <si>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</si>
  <si>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</si>
  <si>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</si>
  <si>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</si>
  <si>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</si>
  <si>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</si>
  <si>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</si>
  <si>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</si>
  <si>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</si>
  <si>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</si>
  <si>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</si>
  <si>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</si>
  <si>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</si>
  <si>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</si>
  <si>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</si>
  <si>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</si>
  <si>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</si>
  <si>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</si>
  <si>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</si>
  <si>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</si>
  <si>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</si>
  <si>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</si>
  <si>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</si>
  <si>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</si>
  <si>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</si>
  <si>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</si>
  <si>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</si>
  <si>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</si>
  <si>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</si>
  <si>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</si>
  <si>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</si>
  <si>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</si>
  <si>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</si>
  <si>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</si>
  <si>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</si>
  <si>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</si>
  <si>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</si>
  <si>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</si>
  <si>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</si>
  <si>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</si>
  <si>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</si>
  <si>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</si>
  <si>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</si>
  <si>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</si>
  <si>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</si>
  <si>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</si>
  <si>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</si>
  <si>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</si>
  <si>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</si>
  <si>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</si>
  <si>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</si>
  <si>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</si>
  <si>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</si>
  <si>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</si>
  <si>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</si>
  <si>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</si>
  <si>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</si>
  <si>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</si>
  <si>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</si>
  <si>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</si>
  <si>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</si>
  <si>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</si>
  <si>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</si>
  <si>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</si>
  <si>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</si>
  <si>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</si>
  <si>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</si>
  <si>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</si>
  <si>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</si>
  <si>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</si>
  <si>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</si>
  <si>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</si>
  <si>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</si>
  <si>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</si>
  <si>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</si>
  <si>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</si>
  <si>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</si>
  <si>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</si>
  <si>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</si>
  <si>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</si>
  <si>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</si>
  <si>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</si>
  <si>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</si>
  <si>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</si>
  <si>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</si>
  <si>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</si>
  <si>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</si>
  <si>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</si>
  <si>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</si>
  <si>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</si>
  <si>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</si>
  <si>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</si>
  <si>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</si>
  <si>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</si>
  <si>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</si>
  <si>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</si>
  <si>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</si>
  <si>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</si>
  <si>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</si>
  <si>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</si>
  <si>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</si>
  <si>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</si>
  <si>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</si>
  <si>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</si>
  <si>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</si>
  <si>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</si>
  <si>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</si>
  <si>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</si>
  <si>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</si>
  <si>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</si>
  <si>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</si>
  <si>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</si>
  <si>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</si>
  <si>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</si>
  <si>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</si>
  <si>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</si>
  <si>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</si>
  <si>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</si>
  <si>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</si>
  <si>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</si>
  <si>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</si>
  <si>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</si>
  <si>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</si>
  <si>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</si>
  <si>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</si>
  <si>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</si>
  <si>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</si>
  <si>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</si>
  <si>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</si>
  <si>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</si>
  <si>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</si>
  <si>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</si>
  <si>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</si>
  <si>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</si>
  <si>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</si>
  <si>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</si>
  <si>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</si>
  <si>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</si>
  <si>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</si>
  <si>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</si>
  <si>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</si>
  <si>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</si>
  <si>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</si>
  <si>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</si>
  <si>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</si>
  <si>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</si>
  <si>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</si>
  <si>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</si>
  <si>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</si>
  <si>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</si>
  <si>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</si>
  <si>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</si>
  <si>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</si>
  <si>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</si>
  <si>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</si>
  <si>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</si>
  <si>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</si>
  <si>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</si>
  <si>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</si>
  <si>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</si>
  <si>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</si>
  <si>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</si>
  <si>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</si>
  <si>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</si>
  <si>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</si>
  <si>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</si>
  <si>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</si>
  <si>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</si>
  <si>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</si>
  <si>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</si>
  <si>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</si>
  <si>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</si>
  <si>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</si>
  <si>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</si>
  <si>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</si>
  <si>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</si>
  <si>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</si>
  <si>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</si>
  <si>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</si>
  <si>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</si>
  <si>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</si>
  <si>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</si>
  <si>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</si>
  <si>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</si>
  <si>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</si>
  <si>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</si>
  <si>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</si>
  <si>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</si>
  <si>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</si>
  <si>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</si>
  <si>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</si>
  <si>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</si>
  <si>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</si>
  <si>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</si>
  <si>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</si>
  <si>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</si>
  <si>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</si>
  <si>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</si>
  <si>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</si>
  <si>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</si>
  <si>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</si>
  <si>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</si>
  <si>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</si>
  <si>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</si>
  <si>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</si>
  <si>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</si>
  <si>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</si>
  <si>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</si>
  <si>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</si>
  <si>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</si>
  <si>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</si>
  <si>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</si>
  <si>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</si>
  <si>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</si>
  <si>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</si>
  <si>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</si>
  <si>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</si>
  <si>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</si>
  <si>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</si>
  <si>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</si>
  <si>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</si>
  <si>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</si>
  <si>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</si>
  <si>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</si>
  <si>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</si>
  <si>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</si>
  <si>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</si>
  <si>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</si>
  <si>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</si>
  <si>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</si>
  <si>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</si>
  <si>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</si>
  <si>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</si>
  <si>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</si>
  <si>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</si>
  <si>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</si>
  <si>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</si>
  <si>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</si>
  <si>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</si>
  <si>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</si>
  <si>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</si>
  <si>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</si>
  <si>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</si>
  <si>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</si>
  <si>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</si>
  <si>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</si>
  <si>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</si>
  <si>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</si>
  <si>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</si>
  <si>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</si>
  <si>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</si>
  <si>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</si>
  <si>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</si>
  <si>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</si>
  <si>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</si>
  <si>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</si>
  <si>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</si>
  <si>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</si>
  <si>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</si>
  <si>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</si>
  <si>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</si>
  <si>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</si>
  <si>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</si>
  <si>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</si>
  <si>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</si>
  <si>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</si>
  <si>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</si>
  <si>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</si>
  <si>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</si>
  <si>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</si>
  <si>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</si>
  <si>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</si>
  <si>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</si>
  <si>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</si>
  <si>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</si>
  <si>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</si>
  <si>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</si>
  <si>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</si>
  <si>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</si>
  <si>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</si>
  <si>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</si>
  <si>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</si>
  <si>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</si>
  <si>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</si>
  <si>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</si>
  <si>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</si>
  <si>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</si>
  <si>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</si>
  <si>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</si>
  <si>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</si>
  <si>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</si>
  <si>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</si>
  <si>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</si>
  <si>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</si>
  <si>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</si>
  <si>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</si>
  <si>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</si>
  <si>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</si>
  <si>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</si>
  <si>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</si>
  <si>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</si>
  <si>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</si>
  <si>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</si>
  <si>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</si>
  <si>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</si>
  <si>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</si>
  <si>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</si>
  <si>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</si>
  <si>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</si>
  <si>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</si>
  <si>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</si>
  <si>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</si>
  <si>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</si>
  <si>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</si>
  <si>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</si>
  <si>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</si>
  <si>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</si>
  <si>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</si>
  <si>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</si>
  <si>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</si>
  <si>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</si>
  <si>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</si>
  <si>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</si>
  <si>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</si>
  <si>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</si>
  <si>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</si>
  <si>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</si>
  <si>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</si>
  <si>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</si>
  <si>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</si>
  <si>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</si>
  <si>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</si>
  <si>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</si>
  <si>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</si>
  <si>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</si>
  <si>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</si>
  <si>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</si>
  <si>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</si>
  <si>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</si>
  <si>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</si>
  <si>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</si>
  <si>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</si>
  <si>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</si>
  <si>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</si>
  <si>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</si>
  <si>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</si>
  <si>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</si>
  <si>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</si>
  <si>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</si>
  <si>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</si>
  <si>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</si>
  <si>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</si>
  <si>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</si>
  <si>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</si>
  <si>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</si>
  <si>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</si>
  <si>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</si>
  <si>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</si>
  <si>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</si>
  <si>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</si>
  <si>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</si>
  <si>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</si>
  <si>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</si>
  <si>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</si>
  <si>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</si>
  <si>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</si>
  <si>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</si>
  <si>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</si>
  <si>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</si>
  <si>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</si>
  <si>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</si>
  <si>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</si>
  <si>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</si>
  <si>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</si>
  <si>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</si>
  <si>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</si>
  <si>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</si>
  <si>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</si>
  <si>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</si>
  <si>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</si>
  <si>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</si>
  <si>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</si>
  <si>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</si>
  <si>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</si>
  <si>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</si>
  <si>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</si>
  <si>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</si>
  <si>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</si>
  <si>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</si>
  <si>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</si>
  <si>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</si>
  <si>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</si>
  <si>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</si>
  <si>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</si>
  <si>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</si>
  <si>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</si>
  <si>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</si>
  <si>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</si>
  <si>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</si>
  <si>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</si>
  <si>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</si>
  <si>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</si>
  <si>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</si>
  <si>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</si>
  <si>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</si>
  <si>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</si>
  <si>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</si>
  <si>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</si>
  <si>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</si>
  <si>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</si>
  <si>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</si>
  <si>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</si>
  <si>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</si>
  <si>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</si>
  <si>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</si>
  <si>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</si>
  <si>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</si>
  <si>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</si>
  <si>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</si>
  <si>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</si>
  <si>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</si>
  <si>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</si>
  <si>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</si>
  <si>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</si>
  <si>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</si>
  <si>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</si>
  <si>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</si>
  <si>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</si>
  <si>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</si>
  <si>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</si>
  <si>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</si>
  <si>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</si>
  <si>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</si>
  <si>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</si>
  <si>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</si>
  <si>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</si>
  <si>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</si>
  <si>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</si>
  <si>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</si>
  <si>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</si>
  <si>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</si>
  <si>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</si>
  <si>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</si>
  <si>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</si>
  <si>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</si>
  <si>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</si>
  <si>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</si>
  <si>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</si>
  <si>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</si>
  <si>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</si>
  <si>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</si>
  <si>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</si>
  <si>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</si>
  <si>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</si>
  <si>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</si>
  <si>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</si>
  <si>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</si>
  <si>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</si>
  <si>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</si>
  <si>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</si>
  <si>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</si>
  <si>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</si>
  <si>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</si>
  <si>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</si>
  <si>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</si>
  <si>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</si>
  <si>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</si>
  <si>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</si>
  <si>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</si>
  <si>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</si>
  <si>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</si>
  <si>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</si>
  <si>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</si>
  <si>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</si>
  <si>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</si>
  <si>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</si>
  <si>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</si>
  <si>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</si>
  <si>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</si>
  <si>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</si>
  <si>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</si>
  <si>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</si>
  <si>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</si>
  <si>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</si>
  <si>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</si>
  <si>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</si>
  <si>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</si>
  <si>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</si>
  <si>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</si>
  <si>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</si>
  <si>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</si>
  <si>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</si>
  <si>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</si>
  <si>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</si>
  <si>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</si>
  <si>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</si>
  <si>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</si>
  <si>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</si>
  <si>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</si>
  <si>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</si>
  <si>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</si>
  <si>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</si>
  <si>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</si>
  <si>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</si>
  <si>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</si>
  <si>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</si>
  <si>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</si>
  <si>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</si>
  <si>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</si>
  <si>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</si>
  <si>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</si>
  <si>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</si>
  <si>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</si>
  <si>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</si>
  <si>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</si>
  <si>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</si>
  <si>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</si>
  <si>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</si>
  <si>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</si>
  <si>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</si>
  <si>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</si>
  <si>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</si>
  <si>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</si>
  <si>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</si>
  <si>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</si>
  <si>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</si>
  <si>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</si>
  <si>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</si>
  <si>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</si>
  <si>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</si>
  <si>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</si>
  <si>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</si>
  <si>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</si>
  <si>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</si>
  <si>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</si>
  <si>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</si>
  <si>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</si>
  <si>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</si>
  <si>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</si>
  <si>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</si>
  <si>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</si>
  <si>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</si>
  <si>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</si>
  <si>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</si>
  <si>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</si>
  <si>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</si>
  <si>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</si>
  <si>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</si>
  <si>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</si>
  <si>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</si>
  <si>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</si>
  <si>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</si>
  <si>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</si>
  <si>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</si>
  <si>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</si>
  <si>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</si>
  <si>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</si>
  <si>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</si>
  <si>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</si>
  <si>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</si>
  <si>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</si>
  <si>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</si>
  <si>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</si>
  <si>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</si>
  <si>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</si>
  <si>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</si>
  <si>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</si>
  <si>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</si>
  <si>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</si>
  <si>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</si>
  <si>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</si>
  <si>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</si>
  <si>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</si>
  <si>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</si>
  <si>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</si>
  <si>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</si>
  <si>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</si>
  <si>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</si>
  <si>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</si>
  <si>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</si>
  <si>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</si>
  <si>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</si>
  <si>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</si>
  <si>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</si>
  <si>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</si>
  <si>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</si>
  <si>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</si>
  <si>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</si>
  <si>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</si>
  <si>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</si>
  <si>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</si>
  <si>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</si>
  <si>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</si>
  <si>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</si>
  <si>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</si>
  <si>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</si>
  <si>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</si>
  <si>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</si>
  <si>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</si>
  <si>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</si>
  <si>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</si>
  <si>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</si>
  <si>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</si>
  <si>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</si>
  <si>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</si>
  <si>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</si>
  <si>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</si>
  <si>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</si>
  <si>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</si>
  <si>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</si>
  <si>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</si>
  <si>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</si>
  <si>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</si>
  <si>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</si>
  <si>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</si>
  <si>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</si>
  <si>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</si>
  <si>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</si>
  <si>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</si>
  <si>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</si>
  <si>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</si>
  <si>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</si>
  <si>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</si>
  <si>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</si>
  <si>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</si>
  <si>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</si>
  <si>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</si>
  <si>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</si>
  <si>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</si>
  <si>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</si>
  <si>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</si>
  <si>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</si>
  <si>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</si>
  <si>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</si>
  <si>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</si>
  <si>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</si>
  <si>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</si>
  <si>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</si>
  <si>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</si>
  <si>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</si>
  <si>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</si>
  <si>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</si>
  <si>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</si>
  <si>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</si>
  <si>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</si>
  <si>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</si>
  <si>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</si>
  <si>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</si>
  <si>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</si>
  <si>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</si>
  <si>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</si>
  <si>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</si>
  <si>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</si>
  <si>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</si>
  <si>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</si>
  <si>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</si>
  <si>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</si>
  <si>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</si>
  <si>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</si>
  <si>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</si>
  <si>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</si>
  <si>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</si>
  <si>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</si>
  <si>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</si>
  <si>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</si>
  <si>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</si>
  <si>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</si>
  <si>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</si>
  <si>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</si>
  <si>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</si>
  <si>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</si>
  <si>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</si>
  <si>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</si>
  <si>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</si>
  <si>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</si>
  <si>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</si>
  <si>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</si>
  <si>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</si>
  <si>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</si>
  <si>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</si>
  <si>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</si>
  <si>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</si>
  <si>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</si>
  <si>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</si>
  <si>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</si>
  <si>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</si>
  <si>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</si>
  <si>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</si>
  <si>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</si>
  <si>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</si>
  <si>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</si>
  <si>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</si>
  <si>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</si>
  <si>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</si>
  <si>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</si>
  <si>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</si>
  <si>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</si>
  <si>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</si>
  <si>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</si>
  <si>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</si>
  <si>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</si>
  <si>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</si>
  <si>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</si>
  <si>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</si>
  <si>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</si>
  <si>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</si>
  <si>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</si>
  <si>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</si>
  <si>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</si>
  <si>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</si>
  <si>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</si>
  <si>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</si>
  <si>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</si>
  <si>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</si>
  <si>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</si>
  <si>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</si>
  <si>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</si>
  <si>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</si>
  <si>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</si>
  <si>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</si>
  <si>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</si>
  <si>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</si>
  <si>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</si>
  <si>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</si>
  <si>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</si>
  <si>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</si>
  <si>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</si>
  <si>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</si>
  <si>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</si>
  <si>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</si>
  <si>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</si>
  <si>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</si>
  <si>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</si>
  <si>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</si>
  <si>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</si>
  <si>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</si>
  <si>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</si>
  <si>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</si>
  <si>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</si>
  <si>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</si>
  <si>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</si>
  <si>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</si>
  <si>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</si>
  <si>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</si>
  <si>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</si>
  <si>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</si>
  <si>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</si>
  <si>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</si>
  <si>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</si>
  <si>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</si>
  <si>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</si>
  <si>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</si>
  <si>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</si>
  <si>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</si>
  <si>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</si>
  <si>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</si>
  <si>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</si>
  <si>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</si>
  <si>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</si>
  <si>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</si>
  <si>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</si>
  <si>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</si>
  <si>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</si>
  <si>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</si>
  <si>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</si>
  <si>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</si>
  <si>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</si>
  <si>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</si>
  <si>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</si>
  <si>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</si>
  <si>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</si>
  <si>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</si>
  <si>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</si>
  <si>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</si>
  <si>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</si>
  <si>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</si>
  <si>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</si>
  <si>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</si>
  <si>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</si>
  <si>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</si>
  <si>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</si>
  <si>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</si>
  <si>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</si>
  <si>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</si>
  <si>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</si>
  <si>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</si>
  <si>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</si>
  <si>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</si>
  <si>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</si>
  <si>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</si>
  <si>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</si>
  <si>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</si>
  <si>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</si>
  <si>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</si>
  <si>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</si>
  <si>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</si>
  <si>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</si>
  <si>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</si>
  <si>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</si>
  <si>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</si>
  <si>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</si>
  <si>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</si>
  <si>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</si>
  <si>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</si>
  <si>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</si>
  <si>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</si>
  <si>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</si>
  <si>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</si>
  <si>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</si>
  <si>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</si>
  <si>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</si>
  <si>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</si>
  <si>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</si>
  <si>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</si>
  <si>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</si>
  <si>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</si>
  <si>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</si>
  <si>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</si>
  <si>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</si>
  <si>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</si>
  <si>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</si>
  <si>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</si>
  <si>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</si>
  <si>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</si>
  <si>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</si>
  <si>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</si>
  <si>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</si>
  <si>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</si>
  <si>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</si>
  <si>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</si>
  <si>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</si>
  <si>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</si>
  <si>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</si>
  <si>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</si>
  <si>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</si>
  <si>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</si>
  <si>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</si>
  <si>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</si>
  <si>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</si>
  <si>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</si>
  <si>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</si>
  <si>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</si>
  <si>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</si>
  <si>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</si>
  <si>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</si>
  <si>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</si>
  <si>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</si>
  <si>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</si>
  <si>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</si>
  <si>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</si>
  <si>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</si>
  <si>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</si>
  <si>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</si>
  <si>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</si>
  <si>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</si>
  <si>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</si>
  <si>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</si>
  <si>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</si>
  <si>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</si>
  <si>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</si>
  <si>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</si>
  <si>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</si>
  <si>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</si>
  <si>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</si>
  <si>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</si>
  <si>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</si>
  <si>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</si>
  <si>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</si>
  <si>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</si>
  <si>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</si>
  <si>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</si>
  <si>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</si>
  <si>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</si>
  <si>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</si>
  <si>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</si>
  <si>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</si>
  <si>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</si>
  <si>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</si>
  <si>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</si>
  <si>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</si>
  <si>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</si>
  <si>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</si>
  <si>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</si>
  <si>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</si>
  <si>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</si>
  <si>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</si>
  <si>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</si>
  <si>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</si>
  <si>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</si>
  <si>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</si>
  <si>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</si>
  <si>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</si>
  <si>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</si>
  <si>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</si>
  <si>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</si>
  <si>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</si>
  <si>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</si>
  <si>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</si>
  <si>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</si>
  <si>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</si>
  <si>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</si>
  <si>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</si>
  <si>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</si>
  <si>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</si>
  <si>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</si>
  <si>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</si>
  <si>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</si>
  <si>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</si>
  <si>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</si>
  <si>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</si>
  <si>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</si>
  <si>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</si>
  <si>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</si>
  <si>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</si>
  <si>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</si>
  <si>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</si>
  <si>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</si>
  <si>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</si>
  <si>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</si>
  <si>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</si>
  <si>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</si>
  <si>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</si>
  <si>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</si>
  <si>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</si>
  <si>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</si>
  <si>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</si>
  <si>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</si>
  <si>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</si>
  <si>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</si>
  <si>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</si>
  <si>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</si>
  <si>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</si>
  <si>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</si>
  <si>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</si>
  <si>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</si>
  <si>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</si>
  <si>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</si>
  <si>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</si>
  <si>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</si>
  <si>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</si>
  <si>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</si>
  <si>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</si>
  <si>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</si>
  <si>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</si>
  <si>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</si>
  <si>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</si>
  <si>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</si>
  <si>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</si>
  <si>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</si>
  <si>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</si>
  <si>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</si>
  <si>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</si>
  <si>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</si>
  <si>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</si>
  <si>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</si>
  <si>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</si>
  <si>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</si>
  <si>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</si>
  <si>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</si>
  <si>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</si>
  <si>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</si>
  <si>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</si>
  <si>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</si>
  <si>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</si>
  <si>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</si>
  <si>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</si>
  <si>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</si>
  <si>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</si>
  <si>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</si>
  <si>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</si>
  <si>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</si>
  <si>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</si>
  <si>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</si>
  <si>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</si>
  <si>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</si>
  <si>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</si>
  <si>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</si>
  <si>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</si>
  <si>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</si>
  <si>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</si>
  <si>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</si>
  <si>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</si>
  <si>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</si>
  <si>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</si>
  <si>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</si>
  <si>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</si>
  <si>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</si>
  <si>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</si>
  <si>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</si>
  <si>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</si>
  <si>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</si>
  <si>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</si>
  <si>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</si>
  <si>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</si>
  <si>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</si>
  <si>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</si>
  <si>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</si>
  <si>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</si>
  <si>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</si>
  <si>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</si>
  <si>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</si>
  <si>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</si>
  <si>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</si>
  <si>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</si>
  <si>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</si>
  <si>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</si>
  <si>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</si>
  <si>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</si>
  <si>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</si>
  <si>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</si>
  <si>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</si>
  <si>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</si>
  <si>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</si>
  <si>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</si>
  <si>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</si>
  <si>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</si>
  <si>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</si>
  <si>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</si>
  <si>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</si>
  <si>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</si>
  <si>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</si>
  <si>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</si>
  <si>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</si>
  <si>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</si>
  <si>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</si>
  <si>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</si>
  <si>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</si>
  <si>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</si>
  <si>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</si>
  <si>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</si>
  <si>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</si>
  <si>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</si>
  <si>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</si>
  <si>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</si>
  <si>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</si>
  <si>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</si>
  <si>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</si>
  <si>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</si>
  <si>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</si>
  <si>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</si>
  <si>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</si>
  <si>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</si>
  <si>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</si>
  <si>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</si>
  <si>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</si>
  <si>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</si>
  <si>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</si>
  <si>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</si>
  <si>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</si>
  <si>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</si>
  <si>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</si>
  <si>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</si>
  <si>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</si>
  <si>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</si>
  <si>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</si>
  <si>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</si>
  <si>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</si>
  <si>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</si>
  <si>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</si>
  <si>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</si>
  <si>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</si>
  <si>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</si>
  <si>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</si>
  <si>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</si>
  <si>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</si>
  <si>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</si>
  <si>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</si>
  <si>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</si>
  <si>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</si>
  <si>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</si>
  <si>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</si>
  <si>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</si>
  <si>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</si>
  <si>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</si>
  <si>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</si>
  <si>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</si>
  <si>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</si>
  <si>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</si>
  <si>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</si>
  <si>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</si>
  <si>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</si>
  <si>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</si>
  <si>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</si>
  <si>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</si>
  <si>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</si>
  <si>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</si>
  <si>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</si>
  <si>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</si>
  <si>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</si>
  <si>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</si>
  <si>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</si>
  <si>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</si>
  <si>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</si>
  <si>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</si>
  <si>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</si>
  <si>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</si>
  <si>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</si>
  <si>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</si>
  <si>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</si>
  <si>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</si>
  <si>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</si>
  <si>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</si>
  <si>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</si>
  <si>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</si>
  <si>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</si>
  <si>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</si>
  <si>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</si>
  <si>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</si>
  <si>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</si>
  <si>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</si>
  <si>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</si>
  <si>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</si>
  <si>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</si>
  <si>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</si>
  <si>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</si>
  <si>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</si>
  <si>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</si>
  <si>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</si>
  <si>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</si>
  <si>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</si>
  <si>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</si>
  <si>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</si>
  <si>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</si>
  <si>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</si>
  <si>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</si>
  <si>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</si>
  <si>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</si>
  <si>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</si>
  <si>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</si>
  <si>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</si>
  <si>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</si>
  <si>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</si>
  <si>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</si>
  <si>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</si>
  <si>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</si>
  <si>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</si>
  <si>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</si>
  <si>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</si>
  <si>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</si>
  <si>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</si>
  <si>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</si>
  <si>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</si>
  <si>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</si>
  <si>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</si>
  <si>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</si>
  <si>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</si>
  <si>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</si>
  <si>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</si>
  <si>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</si>
  <si>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</si>
  <si>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</si>
  <si>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</si>
  <si>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</si>
  <si>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</si>
  <si>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</si>
  <si>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</si>
  <si>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</si>
  <si>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</si>
  <si>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</si>
  <si>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</si>
  <si>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</si>
  <si>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</si>
  <si>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</si>
  <si>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</si>
  <si>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</si>
  <si>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</si>
  <si>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</si>
  <si>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</si>
  <si>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</si>
  <si>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</si>
  <si>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</si>
  <si>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</si>
  <si>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</si>
  <si>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</si>
  <si>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</si>
  <si>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</si>
  <si>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</si>
  <si>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</si>
  <si>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</si>
  <si>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</si>
  <si>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</si>
  <si>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</si>
  <si>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</si>
  <si>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</si>
  <si>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</si>
  <si>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</si>
  <si>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</si>
  <si>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</si>
  <si>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</si>
  <si>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</si>
  <si>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</si>
  <si>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</si>
  <si>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</si>
  <si>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</si>
  <si>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</si>
  <si>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</si>
  <si>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</si>
  <si>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</si>
  <si>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</si>
  <si>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</si>
  <si>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</si>
  <si>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</si>
  <si>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</si>
  <si>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</si>
  <si>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</si>
  <si>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</si>
  <si>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</si>
  <si>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</si>
  <si>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</si>
  <si>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</si>
  <si>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</si>
  <si>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</si>
  <si>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</si>
  <si>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</si>
  <si>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</si>
  <si>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</si>
  <si>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</si>
  <si>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</si>
  <si>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</si>
  <si>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</si>
  <si>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</si>
  <si>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</si>
  <si>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</si>
  <si>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</si>
  <si>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</si>
  <si>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</si>
  <si>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</si>
  <si>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</si>
  <si>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</si>
  <si>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</si>
  <si>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</si>
  <si>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</si>
  <si>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</si>
  <si>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</si>
  <si>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</si>
  <si>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</si>
  <si>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</si>
  <si>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</si>
  <si>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</si>
  <si>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</si>
  <si>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</si>
  <si>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</si>
  <si>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</si>
  <si>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</si>
  <si>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</si>
  <si>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</si>
  <si>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</si>
  <si>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</si>
  <si>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</si>
  <si>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</si>
  <si>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</si>
  <si>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</si>
  <si>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</si>
  <si>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</si>
  <si>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</si>
  <si>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</si>
  <si>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</si>
  <si>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</si>
  <si>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</si>
  <si>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</si>
  <si>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</si>
  <si>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</si>
  <si>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</si>
  <si>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</si>
  <si>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</si>
  <si>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</si>
  <si>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</si>
  <si>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</si>
  <si>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</si>
  <si>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</si>
  <si>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</si>
  <si>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</si>
  <si>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</si>
  <si>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</si>
  <si>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</si>
  <si>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</si>
  <si>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</si>
  <si>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</si>
  <si>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</si>
  <si>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</si>
  <si>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</si>
  <si>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</si>
  <si>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</si>
  <si>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</si>
  <si>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</si>
  <si>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</si>
  <si>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</si>
  <si>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</si>
  <si>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</si>
  <si>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</si>
  <si>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</si>
  <si>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</si>
  <si>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</si>
  <si>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</si>
  <si>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</si>
  <si>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</si>
  <si>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</si>
  <si>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</si>
  <si>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</si>
  <si>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</si>
  <si>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</si>
  <si>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</si>
  <si>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</si>
  <si>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</si>
  <si>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</si>
  <si>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</si>
  <si>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</si>
  <si>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</si>
  <si>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</si>
  <si>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</si>
  <si>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</si>
  <si>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</si>
  <si>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</si>
  <si>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</si>
  <si>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</si>
  <si>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</si>
  <si>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</si>
  <si>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</si>
  <si>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</si>
  <si>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</si>
  <si>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</si>
  <si>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</si>
  <si>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</si>
  <si>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</si>
  <si>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</si>
  <si>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</si>
  <si>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</si>
  <si>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</si>
  <si>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</si>
  <si>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</si>
  <si>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</si>
  <si>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</si>
  <si>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</si>
  <si>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</si>
  <si>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</si>
  <si>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</si>
  <si>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</si>
  <si>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</si>
  <si>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</si>
  <si>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</si>
  <si>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</si>
  <si>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</si>
  <si>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</si>
  <si>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</si>
  <si>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</si>
  <si>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</si>
  <si>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</si>
  <si>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</si>
  <si>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</si>
  <si>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</si>
  <si>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</si>
  <si>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</si>
  <si>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</si>
  <si>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</si>
  <si>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</si>
  <si>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</si>
  <si>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</si>
  <si>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</si>
  <si>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</si>
  <si>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</si>
  <si>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</si>
  <si>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</si>
  <si>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</si>
  <si>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</si>
  <si>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</si>
  <si>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</si>
  <si>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</si>
  <si>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</si>
  <si>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</si>
  <si>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</si>
  <si>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</si>
  <si>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</si>
  <si>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</si>
  <si>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</si>
  <si>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</si>
  <si>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</si>
  <si>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</si>
  <si>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</si>
  <si>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</si>
  <si>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</si>
  <si>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</si>
  <si>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</si>
  <si>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</si>
  <si>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</si>
  <si>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</si>
  <si>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</si>
  <si>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</si>
  <si>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</si>
  <si>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</si>
  <si>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</si>
  <si>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</si>
  <si>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</si>
  <si>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</si>
  <si>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</si>
  <si>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</si>
  <si>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</si>
  <si>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</si>
  <si>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</si>
  <si>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</si>
  <si>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</si>
  <si>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</si>
  <si>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</si>
  <si>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</si>
  <si>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</si>
  <si>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</si>
  <si>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</si>
  <si>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</si>
  <si>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</si>
  <si>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</si>
  <si>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</si>
  <si>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</si>
  <si>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</si>
  <si>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</si>
  <si>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</si>
  <si>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</si>
  <si>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</si>
  <si>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</si>
  <si>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</si>
  <si>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</si>
  <si>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</si>
  <si>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</si>
  <si>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</si>
  <si>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</si>
  <si>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</si>
  <si>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</si>
  <si>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</si>
  <si>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</si>
  <si>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</si>
  <si>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</si>
  <si>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</si>
  <si>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</si>
  <si>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</si>
  <si>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</si>
  <si>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</si>
  <si>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</si>
  <si>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</si>
  <si>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</si>
  <si>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</si>
  <si>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</si>
  <si>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</si>
  <si>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</si>
  <si>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</si>
  <si>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</si>
  <si>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</si>
  <si>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</si>
  <si>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</si>
  <si>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</si>
  <si>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</si>
  <si>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</si>
  <si>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</si>
  <si>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</si>
  <si>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</si>
  <si>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</si>
  <si>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</si>
  <si>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</si>
  <si>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</si>
  <si>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</si>
  <si>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</si>
  <si>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</si>
  <si>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</si>
  <si>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</si>
  <si>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</si>
  <si>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</si>
  <si>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</si>
  <si>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</si>
  <si>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</si>
  <si>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</si>
  <si>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</si>
  <si>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</si>
  <si>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</si>
  <si>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</si>
  <si>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</si>
  <si>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</si>
  <si>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</si>
  <si>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</si>
  <si>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</si>
  <si>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</si>
  <si>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</si>
  <si>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</si>
  <si>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</si>
  <si>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</si>
  <si>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</si>
  <si>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</si>
  <si>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</si>
  <si>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</si>
  <si>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</si>
  <si>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</si>
  <si>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</si>
  <si>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</si>
  <si>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</si>
  <si>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</si>
  <si>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</si>
  <si>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</si>
  <si>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</si>
  <si>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</si>
  <si>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</si>
  <si>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</si>
  <si>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</si>
  <si>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</si>
  <si>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</si>
  <si>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</si>
  <si>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</si>
  <si>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</si>
  <si>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</si>
  <si>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</si>
  <si>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</si>
  <si>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</si>
  <si>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</si>
  <si>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</si>
  <si>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</si>
  <si>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</si>
  <si>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</si>
  <si>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</si>
  <si>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</si>
  <si>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</si>
  <si>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</si>
  <si>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</si>
  <si>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</si>
  <si>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</si>
  <si>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</si>
  <si>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</si>
  <si>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</si>
  <si>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</si>
  <si>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</si>
  <si>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</si>
  <si>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</si>
  <si>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</si>
  <si>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</si>
  <si>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</si>
  <si>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</si>
  <si>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</si>
  <si>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</si>
  <si>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</si>
  <si>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</si>
  <si>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</si>
  <si>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</si>
  <si>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</si>
  <si>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</si>
  <si>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</si>
  <si>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</si>
  <si>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</si>
  <si>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</si>
  <si>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</si>
  <si>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</si>
  <si>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</si>
  <si>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</si>
  <si>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</si>
  <si>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</si>
  <si>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</si>
  <si>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</si>
  <si>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</si>
  <si>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</si>
  <si>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</si>
  <si>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</si>
  <si>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</si>
  <si>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</si>
  <si>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</si>
  <si>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</si>
  <si>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</si>
  <si>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</si>
  <si>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</si>
  <si>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</si>
  <si>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</si>
  <si>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</si>
  <si>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</si>
  <si>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</si>
  <si>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</si>
  <si>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</si>
  <si>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</si>
  <si>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</si>
  <si>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</si>
  <si>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</si>
  <si>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</si>
  <si>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</si>
  <si>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</si>
  <si>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</si>
  <si>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</si>
  <si>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</si>
  <si>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</si>
  <si>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</si>
  <si>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</si>
  <si>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</si>
  <si>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</si>
  <si>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</si>
  <si>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</si>
  <si>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</si>
  <si>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</si>
  <si>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</si>
  <si>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</si>
  <si>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</si>
  <si>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</si>
  <si>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</si>
  <si>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</si>
  <si>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</si>
  <si>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</si>
  <si>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</si>
  <si>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</si>
  <si>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</si>
  <si>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</si>
  <si>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</si>
  <si>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</si>
  <si>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</si>
  <si>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</si>
  <si>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</si>
  <si>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</si>
  <si>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</si>
  <si>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</si>
  <si>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</si>
  <si>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</si>
  <si>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</si>
  <si>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</si>
  <si>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</si>
  <si>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</si>
  <si>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</si>
  <si>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</si>
  <si>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</si>
  <si>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</si>
  <si>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</si>
  <si>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</si>
  <si>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</si>
  <si>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</si>
  <si>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</si>
  <si>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</si>
  <si>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</si>
  <si>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</si>
  <si>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</si>
  <si>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</si>
  <si>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</si>
  <si>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</si>
  <si>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</si>
  <si>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</si>
  <si>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</si>
  <si>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</si>
  <si>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</si>
  <si>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</si>
  <si>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</si>
  <si>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</si>
  <si>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</si>
  <si>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</si>
  <si>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</si>
  <si>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</si>
  <si>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</si>
  <si>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</si>
  <si>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</si>
  <si>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</si>
  <si>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</si>
  <si>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</si>
  <si>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</si>
  <si>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</si>
  <si>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</si>
  <si>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</si>
  <si>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</si>
  <si>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</si>
  <si>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</si>
  <si>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</si>
  <si>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</si>
  <si>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</si>
  <si>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</si>
  <si>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</si>
  <si>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</si>
  <si>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</si>
  <si>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</si>
  <si>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</si>
  <si>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</si>
  <si>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</si>
  <si>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</si>
  <si>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</si>
  <si>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</si>
  <si>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</si>
  <si>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</si>
  <si>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</si>
  <si>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</si>
  <si>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</si>
  <si>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</si>
  <si>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</si>
  <si>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</si>
  <si>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</si>
  <si>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</si>
  <si>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</si>
  <si>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</si>
  <si>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</si>
  <si>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</si>
  <si>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</si>
  <si>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</si>
  <si>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</si>
  <si>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</si>
  <si>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</si>
  <si>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</si>
  <si>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</si>
  <si>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</si>
  <si>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</si>
  <si>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</si>
  <si>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</si>
  <si>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</si>
  <si>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</si>
  <si>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</si>
  <si>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</si>
  <si>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</si>
  <si>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</si>
  <si>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</si>
  <si>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</si>
  <si>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</si>
  <si>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</si>
  <si>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</si>
  <si>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</si>
  <si>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</si>
  <si>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</si>
  <si>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</si>
  <si>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</si>
  <si>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</si>
  <si>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</si>
  <si>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</si>
  <si>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</si>
  <si>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</si>
  <si>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</si>
  <si>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</si>
  <si>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</si>
  <si>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</si>
  <si>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</si>
  <si>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</si>
  <si>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</si>
  <si>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</si>
  <si>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</si>
  <si>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</si>
  <si>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</si>
  <si>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</si>
  <si>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</si>
  <si>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</si>
  <si>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</si>
  <si>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</si>
  <si>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</si>
  <si>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</si>
  <si>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</si>
  <si>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</si>
  <si>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</si>
  <si>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</si>
  <si>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</si>
  <si>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</si>
  <si>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</si>
  <si>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</si>
  <si>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</si>
  <si>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</si>
  <si>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</si>
  <si>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</si>
  <si>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</si>
  <si>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</si>
  <si>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</si>
  <si>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</si>
  <si>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</si>
  <si>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</si>
  <si>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</si>
  <si>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</si>
  <si>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</si>
  <si>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</si>
  <si>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</si>
  <si>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</si>
  <si>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</si>
  <si>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</si>
  <si>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</si>
  <si>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</si>
  <si>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</si>
  <si>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</si>
  <si>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</si>
  <si>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</si>
  <si>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</si>
  <si>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</si>
  <si>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</si>
  <si>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</si>
  <si>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</si>
  <si>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</si>
  <si>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</si>
  <si>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</si>
  <si>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</si>
  <si>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</si>
  <si>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</si>
  <si>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</si>
  <si>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</si>
  <si>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</si>
  <si>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</si>
  <si>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</si>
  <si>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</si>
  <si>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</si>
  <si>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</si>
  <si>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</si>
  <si>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</si>
  <si>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</si>
  <si>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</si>
  <si>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</si>
  <si>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</si>
  <si>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</si>
  <si>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</si>
  <si>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</si>
  <si>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</si>
  <si>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</si>
  <si>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</si>
  <si>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</si>
  <si>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</si>
  <si>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</si>
  <si>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</si>
  <si>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</si>
  <si>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</si>
  <si>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</si>
  <si>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</si>
  <si>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</si>
  <si>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</si>
  <si>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</si>
  <si>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</si>
  <si>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</si>
  <si>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</si>
  <si>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</si>
  <si>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</si>
  <si>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</si>
  <si>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</si>
  <si>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</si>
  <si>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</si>
  <si>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</si>
  <si>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</si>
  <si>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</si>
  <si>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</si>
  <si>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</si>
  <si>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</si>
  <si>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</si>
  <si>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</si>
  <si>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</si>
  <si>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</si>
  <si>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</si>
  <si>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</si>
  <si>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</si>
  <si>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</si>
  <si>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</si>
  <si>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</si>
  <si>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</si>
  <si>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</si>
  <si>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</si>
  <si>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</si>
  <si>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</si>
  <si>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</si>
  <si>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</si>
  <si>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</si>
  <si>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</si>
  <si>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</si>
  <si>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</si>
  <si>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</si>
  <si>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</si>
  <si>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</si>
  <si>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</si>
  <si>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</si>
  <si>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</si>
  <si>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</si>
  <si>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</si>
  <si>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</si>
  <si>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</si>
  <si>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</si>
  <si>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</si>
  <si>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</si>
  <si>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</si>
  <si>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</si>
  <si>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</si>
  <si>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</si>
  <si>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</si>
  <si>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</si>
  <si>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</si>
  <si>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</si>
  <si>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</si>
  <si>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</si>
  <si>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</si>
  <si>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</si>
  <si>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</si>
  <si>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</si>
  <si>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</si>
  <si>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</si>
  <si>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</si>
  <si>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</si>
  <si>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</si>
  <si>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</si>
  <si>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</si>
  <si>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</si>
  <si>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</si>
  <si>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</si>
  <si>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</si>
  <si>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</si>
  <si>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</si>
  <si>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</si>
  <si>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</si>
  <si>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</si>
  <si>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</si>
  <si>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</si>
  <si>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</si>
  <si>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</si>
  <si>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</si>
  <si>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</si>
  <si>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</si>
  <si>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</si>
  <si>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</si>
  <si>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</si>
  <si>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</si>
  <si>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</si>
  <si>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</si>
  <si>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</si>
  <si>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</si>
  <si>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</si>
  <si>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</si>
  <si>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</si>
  <si>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</si>
  <si>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</si>
  <si>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</si>
  <si>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</si>
  <si>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</si>
  <si>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</si>
  <si>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</si>
  <si>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</si>
  <si>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</si>
  <si>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</si>
  <si>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</si>
  <si>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</si>
  <si>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</si>
  <si>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</si>
  <si>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</si>
  <si>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</si>
  <si>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</si>
  <si>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</si>
  <si>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</si>
  <si>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</si>
  <si>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</si>
  <si>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</si>
  <si>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</si>
  <si>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</si>
  <si>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</si>
  <si>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</si>
  <si>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</si>
  <si>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</si>
  <si>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</si>
  <si>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</si>
  <si>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</si>
  <si>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</si>
  <si>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</si>
  <si>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</si>
  <si>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</si>
  <si>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</si>
  <si>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</si>
  <si>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</si>
  <si>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</si>
  <si>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</si>
  <si>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</si>
  <si>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</si>
  <si>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</si>
  <si>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</si>
  <si>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</si>
  <si>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</si>
  <si>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</si>
  <si>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</si>
  <si>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</si>
  <si>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</si>
  <si>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</si>
  <si>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</si>
  <si>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</si>
  <si>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</si>
  <si>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</si>
  <si>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</si>
  <si>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</si>
  <si>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</si>
  <si>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</si>
  <si>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</si>
  <si>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</si>
  <si>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</si>
  <si>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</si>
  <si>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</si>
  <si>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</si>
  <si>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</si>
  <si>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</si>
  <si>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</si>
  <si>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</si>
  <si>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</si>
  <si>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</si>
  <si>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</si>
  <si>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</si>
  <si>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</si>
  <si>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</si>
  <si>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</si>
  <si>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</si>
  <si>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</si>
  <si>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</si>
  <si>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</si>
  <si>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</si>
  <si>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</si>
  <si>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</si>
  <si>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</si>
  <si>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</si>
  <si>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</si>
  <si>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</si>
  <si>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</si>
  <si>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</si>
  <si>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</si>
  <si>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</si>
  <si>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</si>
  <si>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</si>
  <si>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</si>
  <si>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</si>
  <si>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</si>
  <si>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</si>
  <si>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</si>
  <si>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</si>
  <si>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</si>
  <si>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</si>
  <si>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</si>
  <si>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</si>
  <si>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</si>
  <si>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</si>
  <si>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</si>
  <si>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</si>
  <si>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</si>
  <si>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</si>
  <si>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</si>
  <si>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</si>
  <si>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</si>
  <si>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</si>
  <si>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</si>
  <si>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</si>
  <si>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</si>
  <si>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</si>
  <si>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</si>
  <si>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</si>
  <si>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</si>
  <si>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</si>
  <si>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</si>
  <si>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</si>
  <si>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</si>
  <si>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</si>
  <si>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</si>
  <si>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</si>
  <si>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</si>
  <si>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</si>
  <si>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</si>
  <si>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</si>
  <si>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</si>
  <si>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</si>
  <si>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</si>
  <si>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</si>
  <si>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</si>
  <si>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</si>
  <si>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</si>
  <si>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</si>
  <si>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</si>
  <si>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</si>
  <si>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</si>
  <si>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</si>
  <si>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</si>
  <si>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</si>
  <si>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</si>
  <si>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</si>
  <si>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</si>
  <si>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</si>
  <si>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</si>
  <si>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</si>
  <si>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</si>
  <si>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</si>
  <si>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</si>
  <si>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</si>
  <si>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</si>
  <si>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</si>
  <si>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</si>
  <si>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</si>
  <si>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</si>
  <si>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</si>
  <si>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</si>
  <si>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</si>
  <si>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</si>
  <si>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</si>
  <si>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</si>
  <si>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</si>
  <si>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</si>
  <si>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</si>
  <si>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</si>
  <si>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</si>
  <si>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</si>
  <si>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</si>
  <si>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</si>
  <si>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</si>
  <si>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</si>
  <si>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</si>
  <si>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</si>
  <si>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</si>
  <si>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</si>
  <si>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</si>
  <si>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</si>
  <si>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</si>
  <si>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</si>
  <si>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</si>
  <si>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</si>
  <si>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</si>
  <si>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</si>
  <si>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</si>
  <si>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</si>
  <si>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</si>
  <si>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</si>
  <si>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</si>
  <si>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</si>
  <si>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</si>
  <si>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</si>
  <si>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</si>
  <si>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</si>
  <si>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</si>
  <si>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</si>
  <si>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</si>
  <si>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</si>
  <si>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</si>
  <si>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</si>
  <si>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</si>
  <si>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</si>
  <si>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</si>
  <si>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</si>
  <si>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</si>
  <si>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</si>
  <si>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</si>
  <si>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</si>
  <si>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</si>
  <si>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</si>
  <si>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</si>
  <si>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</si>
  <si>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</si>
  <si>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</si>
  <si>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</si>
  <si>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</si>
  <si>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</si>
  <si>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</si>
  <si>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</si>
  <si>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</si>
  <si>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</si>
  <si>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</si>
  <si>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</si>
  <si>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</si>
  <si>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</si>
  <si>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</si>
  <si>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</si>
  <si>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</si>
  <si>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</si>
  <si>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</si>
  <si>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</si>
  <si>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</si>
  <si>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</si>
  <si>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</si>
  <si>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</si>
  <si>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</si>
  <si>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</si>
  <si>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</si>
  <si>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</si>
  <si>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</si>
  <si>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</si>
  <si>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</si>
  <si>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</si>
  <si>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</si>
  <si>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</si>
  <si>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</si>
  <si>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</si>
  <si>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</si>
  <si>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</si>
  <si>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</si>
  <si>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</si>
  <si>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</si>
  <si>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</si>
  <si>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</si>
  <si>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</si>
  <si>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</si>
  <si>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</si>
  <si>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</si>
  <si>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</si>
  <si>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</si>
  <si>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</si>
  <si>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</si>
  <si>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</si>
  <si>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</si>
  <si>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</si>
  <si>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</si>
  <si>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</si>
  <si>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</si>
  <si>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</si>
  <si>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</si>
  <si>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</si>
  <si>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</si>
  <si>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</si>
  <si>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</si>
  <si>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</si>
  <si>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</si>
  <si>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</si>
  <si>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</si>
  <si>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</si>
  <si>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</si>
  <si>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</si>
  <si>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</si>
  <si>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</si>
  <si>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</si>
  <si>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</si>
  <si>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</si>
  <si>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</si>
  <si>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</si>
  <si>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</si>
  <si>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</si>
  <si>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</si>
  <si>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</si>
  <si>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</si>
  <si>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</si>
  <si>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</si>
  <si>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</si>
  <si>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</si>
  <si>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</si>
  <si>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</si>
  <si>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</si>
  <si>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</si>
  <si>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</si>
  <si>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</si>
  <si>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</si>
  <si>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</si>
  <si>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</si>
  <si>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</si>
  <si>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</si>
  <si>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</si>
  <si>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</si>
  <si>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</si>
  <si>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</si>
  <si>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</si>
  <si>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</si>
  <si>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</si>
  <si>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</si>
  <si>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</si>
  <si>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</si>
  <si>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</si>
  <si>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</si>
  <si>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</si>
  <si>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</si>
  <si>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</si>
  <si>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</si>
  <si>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</si>
  <si>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</si>
  <si>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</si>
  <si>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</si>
  <si>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</si>
  <si>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</si>
  <si>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</si>
  <si>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</si>
  <si>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</si>
  <si>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</si>
  <si>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</si>
  <si>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</si>
  <si>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</si>
  <si>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</si>
  <si>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</si>
  <si>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</si>
  <si>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</si>
  <si>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</si>
  <si>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</si>
  <si>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</si>
  <si>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</si>
  <si>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</si>
  <si>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</si>
  <si>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</si>
  <si>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</si>
  <si>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</si>
  <si>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</si>
  <si>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</si>
  <si>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</si>
  <si>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</si>
  <si>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</si>
  <si>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</si>
  <si>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</si>
  <si>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</si>
  <si>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</si>
  <si>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</si>
  <si>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</si>
  <si>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</si>
  <si>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</si>
  <si>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</si>
  <si>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</si>
  <si>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</si>
  <si>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</si>
  <si>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</si>
  <si>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</si>
  <si>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</si>
  <si>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</si>
  <si>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</si>
  <si>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</si>
  <si>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</si>
  <si>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</si>
  <si>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</si>
  <si>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</si>
  <si>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</si>
  <si>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</si>
  <si>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</si>
  <si>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</si>
  <si>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</si>
  <si>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</si>
  <si>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</si>
  <si>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</si>
  <si>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</si>
  <si>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</si>
  <si>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</si>
  <si>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</si>
  <si>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</si>
  <si>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</si>
  <si>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</si>
  <si>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</si>
  <si>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</si>
  <si>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</si>
  <si>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</si>
  <si>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</si>
  <si>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</si>
  <si>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</si>
  <si>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</si>
  <si>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</si>
  <si>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</si>
  <si>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</si>
  <si>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</si>
  <si>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</si>
  <si>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</si>
  <si>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</si>
  <si>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</si>
  <si>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</si>
  <si>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</si>
  <si>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</si>
  <si>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</si>
  <si>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</si>
  <si>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</si>
  <si>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</si>
  <si>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</si>
  <si>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</si>
  <si>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</si>
  <si>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</si>
  <si>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</si>
  <si>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</si>
  <si>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</si>
  <si>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</si>
  <si>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</si>
  <si>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</si>
  <si>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</si>
  <si>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</si>
  <si>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</si>
  <si>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</si>
  <si>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</si>
  <si>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</si>
  <si>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</si>
  <si>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</si>
  <si>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</si>
  <si>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</si>
  <si>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</si>
  <si>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</si>
  <si>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</si>
  <si>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</si>
  <si>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</si>
  <si>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</si>
  <si>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</si>
  <si>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</si>
  <si>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</si>
  <si>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</si>
  <si>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</si>
  <si>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</si>
  <si>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</si>
  <si>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</si>
  <si>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</si>
  <si>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</si>
  <si>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</si>
  <si>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</si>
  <si>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</si>
  <si>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</si>
  <si>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</si>
  <si>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</si>
  <si>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</si>
  <si>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</si>
  <si>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</si>
  <si>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</si>
  <si>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</si>
  <si>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</si>
  <si>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</si>
  <si>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</si>
  <si>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</si>
  <si>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</si>
  <si>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</si>
  <si>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</si>
  <si>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</si>
  <si>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</si>
  <si>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</si>
  <si>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</si>
  <si>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</si>
  <si>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</si>
  <si>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</si>
  <si>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</si>
  <si>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</si>
  <si>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</si>
  <si>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</si>
  <si>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</si>
  <si>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</si>
  <si>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</si>
  <si>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</si>
  <si>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</si>
  <si>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</si>
  <si>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</si>
  <si>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</si>
  <si>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</si>
  <si>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</si>
  <si>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</si>
  <si>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</si>
  <si>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</si>
  <si>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</si>
  <si>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</si>
  <si>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</si>
  <si>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</si>
  <si>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</si>
  <si>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</si>
  <si>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</si>
  <si>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</si>
  <si>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</si>
  <si>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</si>
  <si>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</si>
  <si>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</si>
  <si>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</si>
  <si>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</si>
  <si>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</si>
  <si>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</si>
  <si>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</si>
  <si>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</si>
  <si>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</si>
  <si>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</si>
  <si>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</si>
  <si>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</si>
  <si>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</si>
  <si>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</si>
  <si>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</si>
  <si>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</si>
  <si>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</si>
  <si>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</si>
  <si>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</si>
  <si>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</si>
  <si>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</si>
  <si>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</si>
  <si>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</si>
  <si>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</si>
  <si>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</si>
  <si>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</si>
  <si>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</si>
  <si>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</si>
  <si>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</si>
  <si>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</si>
  <si>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</si>
  <si>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</si>
  <si>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</si>
  <si>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</si>
  <si>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</si>
  <si>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</si>
  <si>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</si>
  <si>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</si>
  <si>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</si>
  <si>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</si>
  <si>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</si>
  <si>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</si>
  <si>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</si>
  <si>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</si>
  <si>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</si>
  <si>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</si>
  <si>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</si>
  <si>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</si>
  <si>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</si>
  <si>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</si>
  <si>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</si>
  <si>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</si>
  <si>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</si>
  <si>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</si>
  <si>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</si>
  <si>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</si>
  <si>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</si>
  <si>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</si>
  <si>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</si>
  <si>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</si>
  <si>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</si>
  <si>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</si>
  <si>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</si>
  <si>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</si>
  <si>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</si>
  <si>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</si>
  <si>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</si>
  <si>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</si>
  <si>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</si>
  <si>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</si>
  <si>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</si>
  <si>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</si>
  <si>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</si>
  <si>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</si>
  <si>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</si>
  <si>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</si>
  <si>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</si>
  <si>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</si>
  <si>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</si>
  <si>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</si>
  <si>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</si>
  <si>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</si>
  <si>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</si>
  <si>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</si>
  <si>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</si>
  <si>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</si>
  <si>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</si>
  <si>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</si>
  <si>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</si>
  <si>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</si>
  <si>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</si>
  <si>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</si>
  <si>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</si>
  <si>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</si>
  <si>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</si>
  <si>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</si>
  <si>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</si>
  <si>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</si>
  <si>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</si>
  <si>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</si>
  <si>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</si>
  <si>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</si>
  <si>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</si>
  <si>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</si>
  <si>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</si>
  <si>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</si>
  <si>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</si>
  <si>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</si>
  <si>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</si>
  <si>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</si>
  <si>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</si>
  <si>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</si>
  <si>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</si>
  <si>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</si>
  <si>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</si>
  <si>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</si>
  <si>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</si>
  <si>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</si>
  <si>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</si>
  <si>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</si>
  <si>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</si>
  <si>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</si>
  <si>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</si>
  <si>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</si>
  <si>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</si>
  <si>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</si>
  <si>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</si>
  <si>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</si>
  <si>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</si>
  <si>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</si>
  <si>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</si>
  <si>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</si>
  <si>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</si>
  <si>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</si>
  <si>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</si>
  <si>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</si>
  <si>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</si>
  <si>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</si>
  <si>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</si>
  <si>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</si>
  <si>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</si>
  <si>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</si>
  <si>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</si>
  <si>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</si>
  <si>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</si>
  <si>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</si>
  <si>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</si>
  <si>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</si>
  <si>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</si>
  <si>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</si>
  <si>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</si>
  <si>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</si>
  <si>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</si>
  <si>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</si>
  <si>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</si>
  <si>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</si>
  <si>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</si>
  <si>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</si>
  <si>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</si>
  <si>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</si>
  <si>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</si>
  <si>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</si>
  <si>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</si>
  <si>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</si>
  <si>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</si>
  <si>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</si>
  <si>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</si>
  <si>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</si>
  <si>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</si>
  <si>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</si>
  <si>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</si>
  <si>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</si>
  <si>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</si>
  <si>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</si>
  <si>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</si>
  <si>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</si>
  <si>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</si>
  <si>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</si>
  <si>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</si>
  <si>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</si>
  <si>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</si>
  <si>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</si>
  <si>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</si>
  <si>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</si>
  <si>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</si>
  <si>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</si>
  <si>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</si>
  <si>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</si>
  <si>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</si>
  <si>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</si>
  <si>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</si>
  <si>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</si>
  <si>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</si>
  <si>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</si>
  <si>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</si>
  <si>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</si>
  <si>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</si>
  <si>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</si>
  <si>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</si>
  <si>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</si>
  <si>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</si>
  <si>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</si>
  <si>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</si>
  <si>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</si>
  <si>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</si>
  <si>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</si>
  <si>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</si>
  <si>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</si>
  <si>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</si>
  <si>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</si>
  <si>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</si>
  <si>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</si>
  <si>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</si>
  <si>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</si>
  <si>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</si>
  <si>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</si>
  <si>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</si>
  <si>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</si>
  <si>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</si>
  <si>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</si>
  <si>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</si>
  <si>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</si>
  <si>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</si>
  <si>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</si>
  <si>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</si>
  <si>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</si>
  <si>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</si>
  <si>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</si>
  <si>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</si>
  <si>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</si>
  <si>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</si>
  <si>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</si>
  <si>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</si>
  <si>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</si>
  <si>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</si>
  <si>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</si>
  <si>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</si>
  <si>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</si>
  <si>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</si>
  <si>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</si>
  <si>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</si>
  <si>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</si>
  <si>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</si>
  <si>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</si>
  <si>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</si>
  <si>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</si>
  <si>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</si>
  <si>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</si>
  <si>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</si>
  <si>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</si>
  <si>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</si>
  <si>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</si>
  <si>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</si>
  <si>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</si>
  <si>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</si>
  <si>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</si>
  <si>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</si>
  <si>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</si>
  <si>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</si>
  <si>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</si>
  <si>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</si>
  <si>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</si>
  <si>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</si>
  <si>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</si>
  <si>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</si>
  <si>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</si>
  <si>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</si>
  <si>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</si>
  <si>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</si>
  <si>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</si>
  <si>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</si>
  <si>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</si>
  <si>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</si>
  <si>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</si>
  <si>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</si>
  <si>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</si>
  <si>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</si>
  <si>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</si>
  <si>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</si>
  <si>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</si>
  <si>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</si>
  <si>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</si>
  <si>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</si>
  <si>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</si>
  <si>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</si>
  <si>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</si>
  <si>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</si>
  <si>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</si>
  <si>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</si>
  <si>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</si>
  <si>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</si>
  <si>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</si>
  <si>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</si>
  <si>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</si>
  <si>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</si>
  <si>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</si>
  <si>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</si>
  <si>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</si>
  <si>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</si>
  <si>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</si>
  <si>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</si>
  <si>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</si>
  <si>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</si>
  <si>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</si>
  <si>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</si>
  <si>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</si>
  <si>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</si>
  <si>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</si>
  <si>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</si>
  <si>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</si>
  <si>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</si>
  <si>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</si>
  <si>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</si>
  <si>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</si>
  <si>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</si>
  <si>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</si>
  <si>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</si>
  <si>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</si>
  <si>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</si>
  <si>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</si>
  <si>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</si>
  <si>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</si>
  <si>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</si>
  <si>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</si>
  <si>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</si>
  <si>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</si>
  <si>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</si>
  <si>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</si>
  <si>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</si>
  <si>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</si>
  <si>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</si>
  <si>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</si>
  <si>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</si>
  <si>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</si>
  <si>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</si>
  <si>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</si>
  <si>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</si>
  <si>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</si>
  <si>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</si>
  <si>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</si>
  <si>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</si>
  <si>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</si>
  <si>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</si>
  <si>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</si>
  <si>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</si>
  <si>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</si>
  <si>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</si>
  <si>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</si>
  <si>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</si>
  <si>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</si>
  <si>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</si>
  <si>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</si>
  <si>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</si>
  <si>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</si>
  <si>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</si>
  <si>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</si>
  <si>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</si>
  <si>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</si>
  <si>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</si>
  <si>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</si>
  <si>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</si>
  <si>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</si>
  <si>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</si>
  <si>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</si>
  <si>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</si>
  <si>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</si>
  <si>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</si>
  <si>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</si>
  <si>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</si>
  <si>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</si>
  <si>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</si>
  <si>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</si>
  <si>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</si>
  <si>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</si>
  <si>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</si>
  <si>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</si>
  <si>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</si>
  <si>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</si>
  <si>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</si>
  <si>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</si>
  <si>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</si>
  <si>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</si>
  <si>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</si>
  <si>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</si>
  <si>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</si>
  <si>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</si>
  <si>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</si>
  <si>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</si>
  <si>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</si>
  <si>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</si>
  <si>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</si>
  <si>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</si>
  <si>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</si>
  <si>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</si>
  <si>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</si>
  <si>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</si>
  <si>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</si>
  <si>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</si>
  <si>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</si>
  <si>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</si>
  <si>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</si>
  <si>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</si>
  <si>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</si>
  <si>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</si>
  <si>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</si>
  <si>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</si>
  <si>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</si>
  <si>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</si>
  <si>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</si>
  <si>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</si>
  <si>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</si>
  <si>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</si>
  <si>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</si>
  <si>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</si>
  <si>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</si>
  <si>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</si>
  <si>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</si>
  <si>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</si>
  <si>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</si>
  <si>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</si>
  <si>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</si>
  <si>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</si>
  <si>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</si>
  <si>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</si>
  <si>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</si>
  <si>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</si>
  <si>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</si>
  <si>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</si>
  <si>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</si>
  <si>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</si>
  <si>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</si>
  <si>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</si>
  <si>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</si>
  <si>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</si>
  <si>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</si>
  <si>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</si>
  <si>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</si>
  <si>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</si>
  <si>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</si>
  <si>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</si>
  <si>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</si>
  <si>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</si>
  <si>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</si>
  <si>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</si>
  <si>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</si>
  <si>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</si>
  <si>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</si>
  <si>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</si>
  <si>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</si>
  <si>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</si>
  <si>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</si>
  <si>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</si>
  <si>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</si>
  <si>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</si>
  <si>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</si>
  <si>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</si>
  <si>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</si>
  <si>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</si>
  <si>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</si>
  <si>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</si>
  <si>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</si>
  <si>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</si>
  <si>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</si>
  <si>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</si>
  <si>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</si>
  <si>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</si>
  <si>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</si>
  <si>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</si>
  <si>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</si>
  <si>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</si>
  <si>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</si>
  <si>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</si>
  <si>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</si>
  <si>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</si>
  <si>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</si>
  <si>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</si>
  <si>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</si>
  <si>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</si>
  <si>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</si>
  <si>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</si>
  <si>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</si>
  <si>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</si>
  <si>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</si>
  <si>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</si>
  <si>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</si>
  <si>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</si>
  <si>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</si>
  <si>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</si>
  <si>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</si>
  <si>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</si>
  <si>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</si>
  <si>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</si>
  <si>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</si>
  <si>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</si>
  <si>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</si>
  <si>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</si>
  <si>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</si>
  <si>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</si>
  <si>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</si>
  <si>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</si>
  <si>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</si>
  <si>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</si>
  <si>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</si>
  <si>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</si>
  <si>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</si>
  <si>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</si>
  <si>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</si>
  <si>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</si>
  <si>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</si>
  <si>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</si>
  <si>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</si>
  <si>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</si>
  <si>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</si>
  <si>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</si>
  <si>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</si>
  <si>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</si>
  <si>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</si>
  <si>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</si>
  <si>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</si>
  <si>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</si>
  <si>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</si>
  <si>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</si>
  <si>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</si>
  <si>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</si>
  <si>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</si>
  <si>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</si>
  <si>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</si>
  <si>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</si>
  <si>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</si>
  <si>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</si>
  <si>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</si>
  <si>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</si>
  <si>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</si>
  <si>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</si>
  <si>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</si>
  <si>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</si>
  <si>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</si>
  <si>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</si>
  <si>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</si>
  <si>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</si>
  <si>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</si>
  <si>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</si>
  <si>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</si>
  <si>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</si>
  <si>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</si>
  <si>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</si>
  <si>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</si>
  <si>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</si>
  <si>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</si>
  <si>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</si>
  <si>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</si>
  <si>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</si>
  <si>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</si>
  <si>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</si>
  <si>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</si>
  <si>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</si>
  <si>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</si>
  <si>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</si>
  <si>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</si>
  <si>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</si>
  <si>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</si>
  <si>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</si>
  <si>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</si>
  <si>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</si>
  <si>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</si>
  <si>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</si>
  <si>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</si>
  <si>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</si>
  <si>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</si>
  <si>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</si>
  <si>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</si>
  <si>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</si>
  <si>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</si>
  <si>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</si>
  <si>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</si>
  <si>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</si>
  <si>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</si>
  <si>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</si>
  <si>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</si>
  <si>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</si>
  <si>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</si>
  <si>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</si>
  <si>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</si>
  <si>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</si>
  <si>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</si>
  <si>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</si>
  <si>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</si>
  <si>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</si>
  <si>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</si>
  <si>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</si>
  <si>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</si>
  <si>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</si>
  <si>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</si>
  <si>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</si>
  <si>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</si>
  <si>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</si>
  <si>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</si>
  <si>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</si>
  <si>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</si>
  <si>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</si>
  <si>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</si>
  <si>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</si>
  <si>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</si>
  <si>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</si>
  <si>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</si>
  <si>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</si>
  <si>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</si>
  <si>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</si>
  <si>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</si>
  <si>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</si>
  <si>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</si>
  <si>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</si>
  <si>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</si>
  <si>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</si>
  <si>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</si>
  <si>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</si>
  <si>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</si>
  <si>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</si>
  <si>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</si>
  <si>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</si>
  <si>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</si>
  <si>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</si>
  <si>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</si>
  <si>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</si>
  <si>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</si>
  <si>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</si>
  <si>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</si>
  <si>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</si>
  <si>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</si>
  <si>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</si>
  <si>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</si>
  <si>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</si>
  <si>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</si>
  <si>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</si>
  <si>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</si>
  <si>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</si>
  <si>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</si>
  <si>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</si>
  <si>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</si>
  <si>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</si>
  <si>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</si>
  <si>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</si>
  <si>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</si>
  <si>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</si>
  <si>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</si>
  <si>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</si>
  <si>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</si>
  <si>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</si>
  <si>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</si>
  <si>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</si>
  <si>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</si>
  <si>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</si>
  <si>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</si>
  <si>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</si>
  <si>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</si>
  <si>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</si>
  <si>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</si>
  <si>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</si>
  <si>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</si>
  <si>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</si>
  <si>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</si>
  <si>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</si>
  <si>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</si>
  <si>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</si>
  <si>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</si>
  <si>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</si>
  <si>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</si>
  <si>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</si>
  <si>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</si>
  <si>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</si>
  <si>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</si>
  <si>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</si>
  <si>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</si>
  <si>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</si>
  <si>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</si>
  <si>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</si>
  <si>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</si>
  <si>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</si>
  <si>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</si>
  <si>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</si>
  <si>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</si>
  <si>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</si>
  <si>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</si>
  <si>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</si>
  <si>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</si>
  <si>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</si>
  <si>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</si>
  <si>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</si>
  <si>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</si>
  <si>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</si>
  <si>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</si>
  <si>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</si>
  <si>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</si>
  <si>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</si>
  <si>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</si>
  <si>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</si>
  <si>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</si>
  <si>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</si>
  <si>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</si>
  <si>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</si>
  <si>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</si>
  <si>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</si>
  <si>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</si>
  <si>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</si>
  <si>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</si>
  <si>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</si>
  <si>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</si>
  <si>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</si>
  <si>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</si>
  <si>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</si>
  <si>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</si>
  <si>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</si>
  <si>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</si>
  <si>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</si>
  <si>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</si>
  <si>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</si>
  <si>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</si>
  <si>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</si>
  <si>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</si>
  <si>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</si>
  <si>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</si>
  <si>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</si>
  <si>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</si>
  <si>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</si>
  <si>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</si>
  <si>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</si>
  <si>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</si>
  <si>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</si>
  <si>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</si>
  <si>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</si>
  <si>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</si>
  <si>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</si>
  <si>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</si>
  <si>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</si>
  <si>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</si>
  <si>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</si>
  <si>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</si>
  <si>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</si>
  <si>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</si>
  <si>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</si>
  <si>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</si>
  <si>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</si>
  <si>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</si>
  <si>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</si>
  <si>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</si>
  <si>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</si>
  <si>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</si>
  <si>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</si>
  <si>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</si>
  <si>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</si>
  <si>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</si>
  <si>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</si>
  <si>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</si>
  <si>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</si>
  <si>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</si>
  <si>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</si>
  <si>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</si>
  <si>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</si>
  <si>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</si>
  <si>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</si>
  <si>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</si>
  <si>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</si>
  <si>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</si>
  <si>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</si>
  <si>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</si>
  <si>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</si>
  <si>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</si>
  <si>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</si>
  <si>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</si>
  <si>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</si>
  <si>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</si>
  <si>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</si>
  <si>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</si>
  <si>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</si>
  <si>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</si>
  <si>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</si>
  <si>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</si>
  <si>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</si>
  <si>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</si>
  <si>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</si>
  <si>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</si>
  <si>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</si>
  <si>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</si>
  <si>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</si>
  <si>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</si>
  <si>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</si>
  <si>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</si>
  <si>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</si>
  <si>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</si>
  <si>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</si>
  <si>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</si>
  <si>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</si>
  <si>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</si>
  <si>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</si>
  <si>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</si>
  <si>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</si>
  <si>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</si>
  <si>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</si>
  <si>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</si>
  <si>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</si>
  <si>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</si>
  <si>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</si>
  <si>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</si>
  <si>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</si>
  <si>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</si>
  <si>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</si>
  <si>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</si>
  <si>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</si>
  <si>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</si>
  <si>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</si>
  <si>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</si>
  <si>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</si>
  <si>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</si>
  <si>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</si>
  <si>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</si>
  <si>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</si>
  <si>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</si>
  <si>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</si>
  <si>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</si>
  <si>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</si>
  <si>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</si>
  <si>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</si>
  <si>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</si>
  <si>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</si>
  <si>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</si>
  <si>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</si>
  <si>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</si>
  <si>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</si>
  <si>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</si>
  <si>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</si>
  <si>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</si>
  <si>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</si>
  <si>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</si>
  <si>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</si>
  <si>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</si>
  <si>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</si>
  <si>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</si>
  <si>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</si>
  <si>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</si>
  <si>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</si>
  <si>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</si>
  <si>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</si>
  <si>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</si>
  <si>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</si>
  <si>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</si>
  <si>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</si>
  <si>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</si>
  <si>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</si>
  <si>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</si>
  <si>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</si>
  <si>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</si>
  <si>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</si>
  <si>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</si>
  <si>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</si>
  <si>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</si>
  <si>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</si>
  <si>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</si>
  <si>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</si>
  <si>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</si>
  <si>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</si>
  <si>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</si>
  <si>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</si>
  <si>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</si>
  <si>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</si>
  <si>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</si>
  <si>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</si>
  <si>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</si>
  <si>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</si>
  <si>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</si>
  <si>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</si>
  <si>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</si>
  <si>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</si>
  <si>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</si>
  <si>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</si>
  <si>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</si>
  <si>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</si>
  <si>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</si>
  <si>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</si>
  <si>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</si>
  <si>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</si>
  <si>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</si>
  <si>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</si>
  <si>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</si>
  <si>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</si>
  <si>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</si>
  <si>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</si>
  <si>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</si>
  <si>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</si>
  <si>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</si>
  <si>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</si>
  <si>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</si>
  <si>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</si>
  <si>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</si>
  <si>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</si>
  <si>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</si>
  <si>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</si>
  <si>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</si>
  <si>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</si>
  <si>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</si>
  <si>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</si>
  <si>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</si>
  <si>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</si>
  <si>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</si>
  <si>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</si>
  <si>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</si>
  <si>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</si>
  <si>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</si>
  <si>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</si>
  <si>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</si>
  <si>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</si>
  <si>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</si>
  <si>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</si>
  <si>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</si>
  <si>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</si>
  <si>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</si>
  <si>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</si>
  <si>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</si>
  <si>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</si>
  <si>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</si>
  <si>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</si>
  <si>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</si>
  <si>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</si>
  <si>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</si>
  <si>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</si>
  <si>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</si>
  <si>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</si>
  <si>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</si>
  <si>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</si>
  <si>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</si>
  <si>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</si>
  <si>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</si>
  <si>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</si>
  <si>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</si>
  <si>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</si>
  <si>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</si>
  <si>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</si>
  <si>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</si>
  <si>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</si>
  <si>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</si>
  <si>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</si>
  <si>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</si>
  <si>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</si>
  <si>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</si>
  <si>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</si>
  <si>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</si>
  <si>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</si>
  <si>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</si>
  <si>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</si>
  <si>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</si>
  <si>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</si>
  <si>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</si>
  <si>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</si>
  <si>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</si>
  <si>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</si>
  <si>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</si>
  <si>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</si>
  <si>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</si>
  <si>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</si>
  <si>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</si>
  <si>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</si>
  <si>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</si>
  <si>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</si>
  <si>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</si>
  <si>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</si>
  <si>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</si>
  <si>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</si>
  <si>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</si>
  <si>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</si>
  <si>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</si>
  <si>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</si>
  <si>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</si>
  <si>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</si>
  <si>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</si>
  <si>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</si>
  <si>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</si>
  <si>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</si>
  <si>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</si>
  <si>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</si>
  <si>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</si>
  <si>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</si>
  <si>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</si>
  <si>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</si>
  <si>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</si>
  <si>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</si>
  <si>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</si>
  <si>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</si>
  <si>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</si>
  <si>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</si>
  <si>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</si>
  <si>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</si>
  <si>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</si>
  <si>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</si>
  <si>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</si>
  <si>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</si>
  <si>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</si>
  <si>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</si>
  <si>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</si>
  <si>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</si>
  <si>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</si>
  <si>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</si>
  <si>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</si>
  <si>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</si>
  <si>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</si>
  <si>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</si>
  <si>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</si>
  <si>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</si>
  <si>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</si>
  <si>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</si>
  <si>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</si>
  <si>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</si>
  <si>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</si>
  <si>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</si>
  <si>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</si>
  <si>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</si>
  <si>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</si>
  <si>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</si>
  <si>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</si>
  <si>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</si>
  <si>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</si>
  <si>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</si>
  <si>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</si>
  <si>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</si>
  <si>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</si>
  <si>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</si>
  <si>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</si>
  <si>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</si>
  <si>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</si>
  <si>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</si>
  <si>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</si>
  <si>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</si>
  <si>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</si>
  <si>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</si>
  <si>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</si>
  <si>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</si>
  <si>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</si>
  <si>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</si>
  <si>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</si>
  <si>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</si>
  <si>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</si>
  <si>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</si>
  <si>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</si>
  <si>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</si>
  <si>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</si>
  <si>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</si>
  <si>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</si>
  <si>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</si>
  <si>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</si>
  <si>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</si>
  <si>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</si>
  <si>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</si>
  <si>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</si>
  <si>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</si>
  <si>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</si>
  <si>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</si>
  <si>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</si>
  <si>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</si>
  <si>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</si>
  <si>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</si>
  <si>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</si>
  <si>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</si>
  <si>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</si>
  <si>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</si>
  <si>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</si>
  <si>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</si>
  <si>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</si>
  <si>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</si>
  <si>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</si>
  <si>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</si>
  <si>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</si>
  <si>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</si>
  <si>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</si>
  <si>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</si>
  <si>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</si>
  <si>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</si>
  <si>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</si>
  <si>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</si>
  <si>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</si>
  <si>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</si>
  <si>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</si>
  <si>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</si>
  <si>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</si>
  <si>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</si>
  <si>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</si>
  <si>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</si>
  <si>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</si>
  <si>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</si>
  <si>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</si>
  <si>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</si>
  <si>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</si>
  <si>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</si>
  <si>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</si>
  <si>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</si>
  <si>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</si>
  <si>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</si>
  <si>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</si>
  <si>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</si>
  <si>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</si>
  <si>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</si>
  <si>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</si>
  <si>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</si>
  <si>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</si>
  <si>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</si>
  <si>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</si>
  <si>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</si>
  <si>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</si>
  <si>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</si>
  <si>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</si>
  <si>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</si>
  <si>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</si>
  <si>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</si>
  <si>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</si>
  <si>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</si>
  <si>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</si>
  <si>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</si>
  <si>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</si>
  <si>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</si>
  <si>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</si>
  <si>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</si>
  <si>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</si>
  <si>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</si>
  <si>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</si>
  <si>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</si>
  <si>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</si>
  <si>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</si>
  <si>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</si>
  <si>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</si>
  <si>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</si>
  <si>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</si>
  <si>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</si>
  <si>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</si>
  <si>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</si>
  <si>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</si>
  <si>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</si>
  <si>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</si>
  <si>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</si>
  <si>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</si>
  <si>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</si>
  <si>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</si>
  <si>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</si>
  <si>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</si>
  <si>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</si>
  <si>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</si>
  <si>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</si>
  <si>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</si>
  <si>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</si>
  <si>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</si>
  <si>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</si>
  <si>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</si>
  <si>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</si>
  <si>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</si>
  <si>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</si>
  <si>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</si>
  <si>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</si>
  <si>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</si>
  <si>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</si>
  <si>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</si>
  <si>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</si>
  <si>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</si>
  <si>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</si>
  <si>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</si>
  <si>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</si>
  <si>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</si>
  <si>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</si>
  <si>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</si>
  <si>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</si>
  <si>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</si>
  <si>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</si>
  <si>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</si>
  <si>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</si>
  <si>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</si>
  <si>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</si>
  <si>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</si>
  <si>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</si>
  <si>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</si>
  <si>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</si>
  <si>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</si>
  <si>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</si>
  <si>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</si>
  <si>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</si>
  <si>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</si>
  <si>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</si>
  <si>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</si>
  <si>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</si>
  <si>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</si>
  <si>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</si>
  <si>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</si>
  <si>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</si>
  <si>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</si>
  <si>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</si>
  <si>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</si>
  <si>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</si>
  <si>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</si>
  <si>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</si>
  <si>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</si>
  <si>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</si>
  <si>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</si>
  <si>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</si>
  <si>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</si>
  <si>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</si>
  <si>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</si>
  <si>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</si>
  <si>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</si>
  <si>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</si>
  <si>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</si>
  <si>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</si>
  <si>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</si>
  <si>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</si>
  <si>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</si>
  <si>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</si>
  <si>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</si>
  <si>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</si>
  <si>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</si>
  <si>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</si>
  <si>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</si>
  <si>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</si>
  <si>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</si>
  <si>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</si>
  <si>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</si>
  <si>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</si>
  <si>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</si>
  <si>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</si>
  <si>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</si>
  <si>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</si>
  <si>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</si>
  <si>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</si>
  <si>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</si>
  <si>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</si>
  <si>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</si>
  <si>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</si>
  <si>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</si>
  <si>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</si>
  <si>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</si>
  <si>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</si>
  <si>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</si>
  <si>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</si>
  <si>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</si>
  <si>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</si>
  <si>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</si>
  <si>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</si>
  <si>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</si>
  <si>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</si>
  <si>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</si>
  <si>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</si>
  <si>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</si>
  <si>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</si>
  <si>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</si>
  <si>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</si>
  <si>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</si>
  <si>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</si>
  <si>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</si>
  <si>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</si>
  <si>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</si>
  <si>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</si>
  <si>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</si>
  <si>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</si>
  <si>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</si>
  <si>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</si>
  <si>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</si>
  <si>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</si>
  <si>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</si>
  <si>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</si>
  <si>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</si>
  <si>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</si>
  <si>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</si>
  <si>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</si>
  <si>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</si>
  <si>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</si>
  <si>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</si>
  <si>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</si>
  <si>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</si>
  <si>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</si>
  <si>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</si>
  <si>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</si>
  <si>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</si>
  <si>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</si>
  <si>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</si>
  <si>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</si>
  <si>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</si>
  <si>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</si>
  <si>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</si>
  <si>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</si>
  <si>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</si>
  <si>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</si>
  <si>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</si>
  <si>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</si>
  <si>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</si>
  <si>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</si>
  <si>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</si>
  <si>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</si>
  <si>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</si>
  <si>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</si>
  <si>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</si>
  <si>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</si>
  <si>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</si>
  <si>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</si>
  <si>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</si>
  <si>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</si>
  <si>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</si>
  <si>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</si>
  <si>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</si>
  <si>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</si>
  <si>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</si>
  <si>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</si>
  <si>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</si>
  <si>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</si>
  <si>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</si>
  <si>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</si>
  <si>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</si>
  <si>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</si>
  <si>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</si>
  <si>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</si>
  <si>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</si>
  <si>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</si>
  <si>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</si>
  <si>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</si>
  <si>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</si>
  <si>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</si>
  <si>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</si>
  <si>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</si>
  <si>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</si>
  <si>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</si>
  <si>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</si>
  <si>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</si>
  <si>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</si>
  <si>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</si>
  <si>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</si>
  <si>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</si>
  <si>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</si>
  <si>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</si>
  <si>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</si>
  <si>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</si>
  <si>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</si>
  <si>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</si>
  <si>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</si>
  <si>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</si>
  <si>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</si>
  <si>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</si>
  <si>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</si>
  <si>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</si>
  <si>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</si>
  <si>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</si>
  <si>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</si>
  <si>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</si>
  <si>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</si>
  <si>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</si>
  <si>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</si>
  <si>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</si>
  <si>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</si>
  <si>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</si>
  <si>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</si>
  <si>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</si>
  <si>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</si>
  <si>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</si>
  <si>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</si>
  <si>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</si>
  <si>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</si>
  <si>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</si>
  <si>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</si>
  <si>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</si>
  <si>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</si>
  <si>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</si>
  <si>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</si>
  <si>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</si>
  <si>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</si>
  <si>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</si>
  <si>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</si>
  <si>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</si>
  <si>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</si>
  <si>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</si>
  <si>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</si>
  <si>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</si>
  <si>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</si>
  <si>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</si>
  <si>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</si>
  <si>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</si>
  <si>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</si>
  <si>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</si>
  <si>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</si>
  <si>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</si>
  <si>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</si>
  <si>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</si>
  <si>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</si>
  <si>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</si>
  <si>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</si>
  <si>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</si>
  <si>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</si>
  <si>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</si>
  <si>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</si>
  <si>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</si>
  <si>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</si>
  <si>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</si>
  <si>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</si>
  <si>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</si>
  <si>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</si>
  <si>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</si>
  <si>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</si>
  <si>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</si>
  <si>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</si>
  <si>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</si>
  <si>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</si>
  <si>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</si>
  <si>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</si>
  <si>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</si>
  <si>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</si>
  <si>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</si>
  <si>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</si>
  <si>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</si>
  <si>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</si>
  <si>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</si>
  <si>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</si>
  <si>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</si>
  <si>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</si>
  <si>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</si>
  <si>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</si>
  <si>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</si>
  <si>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</si>
  <si>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</si>
  <si>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</si>
  <si>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</si>
  <si>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</si>
  <si>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</si>
  <si>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</si>
  <si>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</si>
  <si>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</si>
  <si>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</si>
  <si>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</si>
  <si>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</si>
  <si>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</si>
  <si>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</si>
  <si>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</si>
  <si>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</si>
  <si>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</si>
  <si>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</si>
  <si>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</si>
  <si>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</si>
  <si>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</si>
  <si>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</si>
  <si>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</si>
  <si>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</si>
  <si>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</si>
  <si>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</si>
  <si>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</si>
  <si>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</si>
  <si>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</si>
  <si>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</si>
  <si>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</si>
  <si>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</si>
  <si>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</si>
  <si>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</si>
  <si>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</si>
  <si>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</si>
  <si>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</si>
  <si>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</si>
  <si>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</si>
  <si>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</si>
  <si>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</si>
  <si>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</si>
  <si>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</si>
  <si>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</si>
  <si>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</si>
  <si>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</si>
  <si>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</si>
  <si>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</si>
  <si>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</si>
  <si>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</si>
  <si>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</si>
  <si>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</si>
  <si>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</si>
  <si>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</si>
  <si>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</si>
  <si>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</si>
  <si>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</si>
  <si>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</si>
  <si>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</si>
  <si>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</si>
  <si>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</si>
  <si>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</si>
  <si>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</si>
  <si>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</si>
  <si>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</si>
  <si>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</si>
  <si>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</si>
  <si>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</si>
  <si>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</si>
  <si>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</si>
  <si>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</si>
  <si>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</si>
  <si>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</si>
  <si>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</si>
  <si>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</si>
  <si>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</si>
  <si>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</si>
  <si>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</si>
  <si>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</si>
  <si>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</si>
  <si>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</si>
  <si>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</si>
  <si>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</si>
  <si>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</si>
  <si>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</si>
  <si>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</si>
  <si>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</si>
  <si>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</si>
  <si>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</si>
  <si>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</si>
  <si>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</si>
  <si>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</si>
  <si>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</si>
  <si>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</si>
  <si>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</si>
  <si>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</si>
  <si>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</si>
  <si>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</si>
  <si>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</si>
  <si>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</si>
  <si>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</si>
  <si>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</si>
  <si>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</si>
  <si>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</si>
  <si>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</si>
  <si>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</si>
  <si>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</si>
  <si>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</si>
  <si>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</si>
  <si>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</si>
  <si>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</si>
  <si>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</si>
  <si>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</si>
  <si>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</si>
  <si>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</si>
  <si>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</si>
  <si>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</si>
  <si>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</si>
  <si>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</si>
  <si>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</si>
  <si>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</si>
  <si>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</si>
  <si>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</si>
  <si>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</si>
  <si>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</si>
  <si>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</si>
  <si>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</si>
  <si>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</si>
  <si>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</si>
  <si>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</si>
  <si>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</si>
  <si>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</si>
  <si>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</si>
  <si>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</si>
  <si>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</si>
  <si>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</si>
  <si>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</si>
  <si>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</si>
  <si>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</si>
  <si>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</si>
  <si>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</si>
  <si>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</si>
  <si>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</si>
  <si>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</si>
  <si>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</si>
  <si>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</si>
  <si>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</si>
  <si>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</si>
  <si>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</si>
  <si>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</si>
  <si>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</si>
  <si>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</si>
  <si>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</si>
  <si>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</si>
  <si>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</si>
  <si>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</si>
  <si>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</si>
  <si>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</si>
  <si>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</si>
  <si>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</si>
  <si>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</si>
  <si>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</si>
  <si>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</si>
  <si>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</si>
  <si>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</si>
  <si>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</si>
  <si>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</si>
  <si>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</si>
  <si>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</si>
  <si>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</si>
  <si>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</si>
  <si>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</si>
  <si>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</si>
  <si>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</si>
  <si>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</si>
  <si>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</si>
  <si>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</si>
  <si>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</si>
  <si>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</si>
  <si>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</si>
  <si>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</si>
  <si>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</si>
  <si>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</si>
  <si>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</si>
  <si>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</si>
  <si>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</si>
  <si>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</si>
  <si>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</si>
  <si>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</si>
  <si>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</si>
  <si>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</si>
  <si>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</si>
  <si>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</si>
  <si>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</si>
  <si>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</si>
  <si>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</si>
  <si>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</si>
  <si>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</si>
  <si>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</si>
  <si>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</si>
  <si>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</si>
  <si>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</si>
  <si>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</si>
  <si>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</si>
  <si>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</si>
  <si>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</si>
  <si>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</si>
  <si>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</si>
  <si>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</si>
  <si>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</si>
  <si>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</si>
  <si>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</si>
  <si>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</si>
  <si>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</si>
  <si>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</si>
  <si>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</si>
  <si>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</si>
  <si>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</si>
  <si>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</si>
  <si>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</si>
  <si>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</si>
  <si>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</si>
  <si>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</si>
  <si>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</si>
  <si>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</si>
  <si>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</si>
  <si>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</si>
  <si>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</si>
  <si>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</si>
  <si>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</si>
  <si>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</si>
  <si>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</si>
  <si>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</si>
  <si>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</si>
  <si>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</si>
  <si>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</si>
  <si>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</si>
  <si>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</si>
  <si>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</si>
  <si>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</si>
  <si>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</si>
  <si>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</si>
  <si>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</si>
  <si>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</si>
  <si>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</si>
  <si>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</si>
  <si>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</si>
  <si>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</si>
  <si>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</si>
  <si>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</si>
  <si>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</si>
  <si>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</si>
  <si>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</si>
  <si>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</si>
  <si>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</si>
  <si>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</si>
  <si>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</si>
  <si>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</si>
  <si>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</si>
  <si>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</si>
  <si>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</si>
  <si>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</si>
  <si>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</si>
  <si>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</si>
  <si>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</si>
  <si>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</si>
  <si>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</si>
  <si>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</si>
  <si>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</si>
  <si>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</si>
  <si>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</si>
  <si>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</si>
  <si>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</si>
  <si>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</si>
  <si>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</si>
  <si>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</si>
  <si>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</si>
  <si>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</si>
  <si>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</si>
  <si>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</si>
  <si>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</si>
  <si>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</si>
  <si>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</si>
  <si>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</si>
  <si>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</si>
  <si>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</si>
  <si>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</si>
  <si>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</si>
  <si>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</si>
  <si>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</si>
  <si>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</si>
  <si>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</si>
  <si>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</si>
  <si>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</si>
  <si>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</si>
  <si>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</si>
  <si>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</si>
  <si>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</si>
  <si>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</si>
  <si>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</si>
  <si>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</si>
  <si>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</si>
  <si>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</si>
  <si>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</si>
  <si>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</si>
  <si>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</si>
  <si>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</si>
  <si>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</si>
  <si>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</si>
  <si>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</si>
  <si>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</si>
  <si>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</si>
  <si>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</si>
  <si>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</si>
  <si>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</si>
  <si>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</si>
  <si>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</si>
  <si>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</si>
  <si>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</si>
  <si>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</si>
  <si>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</si>
  <si>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</si>
  <si>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</si>
  <si>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</si>
  <si>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</si>
  <si>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</si>
  <si>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</si>
  <si>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</si>
  <si>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</si>
  <si>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</si>
  <si>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</si>
  <si>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</si>
  <si>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</si>
  <si>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</si>
  <si>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</si>
  <si>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</si>
  <si>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</si>
  <si>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</si>
  <si>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</si>
  <si>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</si>
  <si>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</si>
  <si>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</si>
  <si>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</si>
  <si>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</si>
  <si>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</si>
  <si>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</si>
  <si>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</si>
  <si>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</si>
  <si>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</si>
  <si>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</si>
  <si>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</si>
  <si>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</si>
  <si>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</si>
  <si>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</si>
  <si>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</si>
  <si>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</si>
  <si>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</si>
  <si>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</si>
  <si>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</si>
  <si>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</si>
  <si>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</si>
  <si>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</si>
  <si>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</si>
  <si>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</si>
  <si>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</si>
  <si>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</si>
  <si>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</si>
  <si>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</si>
  <si>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</si>
  <si>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</si>
  <si>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</si>
  <si>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</si>
  <si>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</si>
  <si>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</si>
  <si>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</si>
  <si>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</si>
  <si>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</si>
  <si>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</si>
  <si>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</si>
  <si>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</si>
  <si>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</si>
  <si>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</si>
  <si>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</si>
  <si>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</si>
  <si>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</si>
  <si>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</si>
  <si>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</si>
  <si>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</si>
  <si>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</si>
  <si>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</si>
  <si>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</si>
  <si>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</si>
  <si>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</si>
  <si>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</si>
  <si>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</si>
  <si>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</si>
  <si>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</si>
  <si>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</si>
  <si>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</si>
  <si>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</si>
  <si>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</si>
  <si>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</si>
  <si>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</si>
  <si>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</si>
  <si>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</si>
  <si>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</si>
  <si>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</si>
  <si>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</si>
  <si>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</si>
  <si>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</si>
  <si>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</si>
  <si>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</si>
  <si>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</si>
  <si>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</si>
  <si>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</si>
  <si>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</si>
  <si>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</si>
  <si>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</si>
  <si>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</si>
  <si>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</si>
  <si>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</si>
  <si>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</si>
  <si>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</si>
  <si>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</si>
  <si>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</si>
  <si>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</si>
  <si>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</si>
  <si>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</si>
  <si>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</si>
  <si>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</si>
  <si>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</si>
  <si>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</si>
  <si>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</si>
  <si>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</si>
  <si>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</si>
  <si>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</si>
  <si>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</si>
  <si>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</si>
  <si>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</si>
  <si>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</si>
  <si>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</si>
  <si>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</si>
  <si>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</si>
  <si>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</si>
  <si>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</si>
  <si>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</si>
  <si>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</si>
  <si>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</si>
  <si>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</si>
  <si>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</si>
  <si>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</si>
  <si>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</si>
  <si>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</si>
  <si>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</si>
  <si>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</si>
  <si>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</si>
  <si>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</si>
  <si>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</si>
  <si>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</si>
  <si>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</si>
  <si>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</si>
  <si>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</si>
  <si>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</si>
  <si>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</si>
  <si>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</si>
  <si>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</si>
  <si>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</si>
  <si>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</si>
  <si>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</si>
  <si>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</si>
  <si>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</si>
  <si>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</si>
  <si>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</si>
  <si>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</si>
  <si>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</si>
  <si>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</si>
  <si>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</si>
  <si>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</si>
  <si>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</si>
  <si>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</si>
  <si>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</si>
  <si>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</si>
  <si>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</si>
  <si>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</si>
  <si>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</si>
  <si>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</si>
  <si>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</si>
  <si>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</si>
  <si>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</si>
  <si>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</si>
  <si>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</si>
  <si>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</si>
  <si>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</si>
  <si>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</si>
  <si>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</si>
  <si>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</si>
  <si>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</si>
  <si>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</si>
  <si>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</si>
  <si>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</si>
  <si>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</si>
  <si>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</si>
  <si>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</si>
  <si>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</si>
  <si>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</si>
  <si>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</si>
  <si>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</si>
  <si>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</si>
  <si>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</si>
  <si>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</si>
  <si>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</si>
  <si>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</si>
  <si>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</si>
  <si>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</si>
  <si>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</si>
  <si>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</si>
  <si>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</si>
  <si>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</si>
  <si>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</si>
  <si>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</si>
  <si>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</si>
  <si>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</si>
  <si>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</si>
  <si>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</si>
  <si>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</si>
  <si>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</si>
  <si>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</si>
  <si>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</si>
  <si>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</si>
  <si>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</si>
  <si>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</si>
  <si>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</si>
  <si>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</si>
  <si>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</si>
  <si>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</si>
  <si>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</si>
  <si>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</si>
  <si>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</si>
  <si>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</si>
  <si>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</si>
  <si>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</si>
  <si>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</si>
  <si>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</si>
  <si>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</si>
  <si>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</si>
  <si>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</si>
  <si>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</si>
  <si>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</si>
  <si>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</si>
  <si>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</si>
  <si>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</si>
  <si>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</si>
  <si>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</si>
  <si>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</si>
  <si>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</si>
  <si>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</si>
  <si>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</si>
  <si>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</si>
  <si>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</si>
  <si>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</si>
  <si>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</si>
  <si>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</si>
  <si>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</si>
  <si>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</si>
  <si>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</si>
  <si>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</si>
  <si>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</si>
  <si>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</si>
  <si>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</si>
  <si>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</si>
  <si>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</si>
  <si>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</si>
  <si>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</si>
  <si>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</si>
  <si>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</si>
  <si>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</si>
  <si>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</si>
  <si>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</si>
  <si>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</si>
  <si>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</si>
  <si>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</si>
  <si>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</si>
  <si>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</si>
  <si>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</si>
  <si>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</si>
  <si>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</si>
  <si>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</si>
  <si>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</si>
  <si>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</si>
  <si>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</si>
  <si>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</si>
  <si>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</si>
  <si>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</si>
  <si>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</si>
  <si>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</si>
  <si>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</si>
  <si>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</si>
  <si>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</si>
  <si>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</si>
  <si>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</si>
  <si>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</si>
  <si>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</si>
  <si>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</si>
  <si>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</si>
  <si>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</si>
  <si>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</si>
  <si>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</si>
  <si>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</si>
  <si>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</si>
  <si>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</si>
  <si>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</si>
  <si>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</si>
  <si>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</si>
  <si>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</si>
  <si>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</si>
  <si>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</si>
  <si>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</si>
  <si>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</si>
  <si>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</si>
  <si>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</si>
  <si>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</si>
  <si>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</si>
  <si>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</si>
  <si>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</si>
  <si>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</si>
  <si>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</si>
  <si>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</si>
  <si>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</si>
  <si>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</si>
  <si>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</si>
  <si>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</si>
  <si>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</si>
  <si>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</si>
  <si>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</si>
  <si>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</si>
  <si>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</si>
  <si>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</si>
  <si>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</si>
  <si>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</si>
  <si>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</si>
  <si>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</si>
  <si>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</si>
  <si>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</si>
  <si>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</si>
  <si>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</si>
  <si>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</si>
  <si>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</si>
  <si>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</si>
  <si>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</si>
  <si>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</si>
  <si>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</si>
  <si>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</si>
  <si>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</si>
  <si>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</si>
  <si>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</si>
  <si>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</si>
  <si>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</si>
  <si>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</si>
  <si>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</si>
  <si>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</si>
  <si>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</si>
  <si>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</si>
  <si>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</si>
  <si>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</si>
  <si>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</si>
  <si>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</si>
  <si>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</si>
  <si>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</si>
  <si>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</si>
  <si>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</si>
  <si>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</si>
  <si>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</si>
  <si>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</si>
  <si>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</si>
  <si>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</si>
  <si>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</si>
  <si>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</si>
  <si>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</si>
  <si>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</si>
  <si>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</si>
  <si>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</si>
  <si>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</si>
  <si>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</si>
  <si>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</si>
  <si>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</si>
  <si>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</si>
  <si>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</si>
  <si>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</si>
  <si>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</si>
  <si>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</si>
  <si>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</si>
  <si>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</si>
  <si>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</si>
  <si>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</si>
  <si>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</si>
  <si>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</si>
  <si>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</si>
  <si>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</si>
  <si>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</si>
  <si>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</si>
  <si>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</si>
  <si>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</si>
  <si>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</si>
  <si>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</si>
  <si>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</si>
  <si>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</si>
  <si>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</si>
  <si>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</si>
  <si>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</si>
  <si>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</si>
  <si>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</si>
  <si>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</si>
  <si>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</si>
  <si>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</si>
  <si>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</si>
  <si>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</si>
  <si>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</si>
  <si>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</si>
  <si>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</si>
  <si>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</si>
  <si>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</si>
  <si>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</si>
  <si>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</si>
  <si>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</si>
  <si>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</si>
  <si>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</si>
  <si>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</si>
  <si>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</si>
  <si>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</si>
  <si>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</si>
  <si>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</si>
  <si>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</si>
  <si>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</si>
  <si>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</si>
  <si>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</si>
  <si>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</si>
  <si>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</si>
  <si>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</si>
  <si>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</si>
  <si>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</si>
  <si>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</si>
  <si>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</si>
  <si>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</si>
  <si>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</si>
  <si>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</si>
  <si>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</si>
  <si>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</si>
  <si>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</si>
  <si>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</si>
  <si>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</si>
  <si>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</si>
  <si>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</si>
  <si>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</si>
  <si>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</si>
  <si>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</si>
  <si>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</si>
  <si>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</si>
  <si>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</si>
  <si>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</si>
  <si>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</si>
  <si>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</si>
  <si>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</si>
  <si>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</si>
  <si>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</si>
  <si>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</si>
  <si>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</si>
  <si>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</si>
  <si>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</si>
  <si>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</si>
  <si>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</si>
  <si>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</si>
  <si>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</si>
  <si>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</si>
  <si>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</si>
  <si>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</si>
  <si>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</si>
  <si>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</si>
  <si>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</si>
  <si>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</si>
  <si>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</si>
  <si>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</si>
  <si>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</si>
  <si>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</si>
  <si>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</si>
  <si>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</si>
  <si>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</si>
  <si>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</si>
  <si>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</si>
  <si>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</si>
  <si>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</si>
  <si>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</si>
  <si>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</si>
  <si>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</si>
  <si>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</si>
  <si>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</si>
  <si>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</si>
  <si>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</si>
  <si>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</si>
  <si>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</si>
  <si>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</si>
  <si>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</si>
  <si>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</si>
  <si>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</si>
  <si>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</si>
  <si>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</si>
  <si>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</si>
  <si>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</si>
  <si>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</si>
  <si>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</si>
  <si>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</si>
  <si>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</si>
  <si>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</si>
  <si>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</si>
  <si>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</si>
  <si>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</si>
  <si>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</si>
  <si>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</si>
  <si>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</si>
  <si>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</si>
  <si>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</si>
  <si>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</si>
  <si>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</si>
  <si>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</si>
  <si>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</si>
  <si>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</si>
  <si>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</si>
  <si>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</si>
  <si>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</si>
  <si>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</si>
  <si>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</si>
  <si>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</si>
  <si>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</si>
  <si>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</si>
  <si>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</si>
  <si>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</si>
  <si>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</si>
  <si>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</si>
  <si>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</si>
  <si>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</si>
  <si>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</si>
  <si>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</si>
  <si>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</si>
  <si>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</si>
  <si>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</si>
  <si>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</si>
  <si>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</si>
  <si>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</si>
  <si>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</si>
  <si>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</si>
  <si>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</si>
  <si>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</si>
  <si>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</si>
  <si>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</si>
  <si>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</si>
  <si>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</si>
  <si>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</si>
  <si>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</si>
  <si>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</si>
  <si>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</si>
  <si>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</si>
  <si>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</si>
  <si>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</si>
  <si>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</si>
  <si>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</si>
  <si>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</si>
  <si>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</si>
  <si>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</si>
  <si>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</si>
  <si>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</si>
  <si>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</si>
  <si>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</si>
  <si>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</si>
  <si>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</si>
  <si>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</si>
  <si>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</si>
  <si>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</si>
  <si>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</si>
  <si>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</si>
  <si>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</si>
  <si>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</si>
  <si>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</si>
  <si>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</si>
  <si>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</si>
  <si>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</si>
  <si>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</si>
  <si>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</si>
  <si>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</si>
  <si>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</si>
  <si>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</si>
  <si>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</si>
  <si>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</si>
  <si>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</si>
  <si>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</si>
  <si>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</si>
  <si>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</si>
  <si>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</si>
  <si>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</si>
  <si>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</si>
  <si>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</si>
  <si>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</si>
  <si>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</si>
  <si>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</si>
  <si>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</si>
  <si>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</si>
  <si>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</si>
  <si>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</si>
  <si>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</si>
  <si>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</si>
  <si>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</si>
  <si>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</si>
  <si>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</si>
  <si>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</si>
  <si>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</si>
  <si>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</si>
  <si>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</si>
  <si>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</si>
  <si>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</si>
  <si>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</si>
  <si>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</si>
  <si>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</si>
  <si>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</si>
  <si>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</si>
  <si>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</si>
  <si>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</si>
  <si>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</si>
  <si>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</si>
  <si>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</si>
  <si>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</si>
  <si>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</si>
  <si>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</si>
  <si>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</si>
  <si>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</si>
  <si>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</si>
  <si>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</si>
  <si>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</si>
  <si>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</si>
  <si>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</si>
  <si>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</si>
  <si>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</si>
  <si>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</si>
  <si>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</si>
  <si>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</si>
  <si>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</si>
  <si>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</si>
  <si>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</si>
  <si>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</si>
  <si>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</si>
  <si>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</si>
  <si>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</si>
  <si>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</si>
  <si>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</si>
  <si>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</si>
  <si>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</si>
  <si>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</si>
  <si>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</si>
  <si>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</si>
  <si>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</si>
  <si>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</si>
  <si>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</si>
  <si>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</si>
  <si>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</si>
  <si>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</si>
  <si>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</si>
  <si>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</si>
  <si>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</si>
  <si>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</si>
  <si>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</si>
  <si>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</si>
  <si>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</si>
  <si>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</si>
  <si>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</si>
  <si>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</si>
  <si>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</si>
  <si>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</si>
  <si>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</si>
  <si>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</si>
  <si>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</si>
  <si>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</si>
  <si>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</si>
  <si>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</si>
  <si>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</si>
  <si>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</si>
  <si>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</si>
  <si>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</si>
  <si>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</si>
  <si>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</si>
  <si>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</si>
  <si>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</si>
  <si>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</si>
  <si>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</si>
  <si>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</si>
  <si>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</si>
  <si>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</si>
  <si>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</si>
  <si>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</si>
  <si>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</si>
  <si>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</si>
  <si>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</si>
  <si>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</si>
  <si>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</si>
  <si>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</si>
  <si>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</si>
  <si>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</si>
  <si>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</si>
  <si>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</si>
  <si>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</si>
  <si>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</si>
  <si>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</si>
  <si>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</si>
  <si>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</si>
  <si>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</si>
  <si>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</si>
  <si>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</si>
  <si>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</si>
  <si>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</si>
  <si>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</si>
  <si>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</si>
  <si>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</si>
  <si>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</si>
  <si>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</si>
  <si>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</si>
  <si>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</si>
  <si>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</si>
  <si>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</si>
  <si>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</si>
  <si>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</si>
  <si>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</si>
  <si>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</si>
  <si>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</si>
  <si>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</si>
  <si>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</si>
  <si>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</si>
  <si>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</si>
  <si>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</si>
  <si>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</si>
  <si>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</si>
  <si>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</si>
  <si>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</si>
  <si>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</si>
  <si>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</si>
  <si>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</si>
  <si>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</si>
  <si>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</si>
  <si>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</si>
  <si>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</si>
  <si>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</si>
  <si>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</si>
  <si>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</si>
  <si>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</si>
  <si>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</si>
  <si>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</si>
  <si>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</si>
  <si>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</si>
  <si>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</si>
  <si>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</si>
  <si>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</si>
  <si>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</si>
  <si>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</si>
  <si>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</si>
  <si>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</si>
  <si>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</si>
  <si>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</si>
  <si>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</si>
  <si>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</si>
  <si>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</si>
  <si>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</si>
  <si>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</si>
  <si>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</si>
  <si>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</si>
  <si>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</si>
  <si>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</si>
  <si>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</si>
  <si>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</si>
  <si>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</si>
  <si>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</si>
  <si>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</si>
  <si>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</si>
  <si>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</si>
  <si>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</si>
  <si>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</si>
  <si>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</si>
  <si>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</si>
  <si>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</si>
  <si>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</si>
  <si>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</si>
  <si>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</si>
  <si>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</si>
  <si>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</si>
  <si>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</si>
  <si>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</si>
  <si>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</si>
  <si>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</si>
  <si>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</si>
  <si>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</si>
  <si>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</si>
  <si>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</si>
  <si>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</si>
  <si>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</si>
  <si>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</si>
  <si>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</si>
  <si>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</si>
  <si>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</si>
  <si>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</si>
  <si>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</si>
  <si>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</si>
  <si>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</si>
  <si>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</si>
  <si>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</si>
  <si>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</si>
  <si>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</si>
  <si>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</si>
  <si>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</si>
  <si>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</si>
  <si>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</si>
  <si>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</si>
  <si>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</si>
  <si>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</si>
  <si>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</si>
  <si>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</si>
  <si>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</si>
  <si>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</si>
  <si>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</si>
  <si>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</si>
  <si>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</si>
  <si>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</si>
  <si>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</si>
  <si>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</si>
  <si>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</si>
  <si>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</si>
  <si>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</si>
  <si>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</si>
  <si>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</si>
  <si>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</si>
  <si>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</si>
  <si>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</si>
  <si>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</si>
  <si>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</si>
  <si>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</si>
  <si>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</si>
  <si>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</si>
  <si>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</si>
  <si>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</si>
  <si>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</si>
  <si>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</si>
  <si>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</si>
  <si>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</si>
  <si>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</si>
  <si>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</si>
  <si>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</si>
  <si>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</si>
  <si>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</si>
  <si>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</si>
  <si>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</si>
  <si>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</si>
  <si>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</si>
  <si>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</si>
  <si>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</si>
  <si>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</si>
  <si>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</si>
  <si>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</si>
  <si>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</si>
  <si>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</si>
  <si>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</si>
  <si>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</si>
  <si>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</si>
  <si>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</si>
  <si>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</si>
  <si>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</si>
  <si>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</si>
  <si>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</si>
  <si>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</si>
  <si>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</si>
  <si>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</si>
  <si>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</si>
  <si>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</si>
  <si>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</si>
  <si>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</si>
  <si>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</si>
  <si>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</si>
  <si>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</si>
  <si>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</si>
  <si>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</si>
  <si>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</si>
  <si>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</si>
  <si>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</si>
  <si>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</si>
  <si>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</si>
  <si>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</si>
  <si>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</si>
  <si>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</si>
  <si>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</si>
  <si>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</si>
  <si>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</si>
  <si>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</si>
  <si>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</si>
  <si>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</si>
  <si>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</si>
  <si>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</si>
  <si>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</si>
  <si>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</si>
  <si>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</si>
  <si>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</si>
  <si>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</si>
  <si>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</si>
  <si>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</si>
  <si>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</si>
  <si>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</si>
  <si>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</si>
  <si>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</si>
  <si>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</si>
  <si>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</si>
  <si>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</si>
  <si>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</si>
  <si>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</si>
  <si>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</si>
  <si>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</si>
  <si>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</si>
  <si>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</si>
  <si>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</si>
  <si>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</si>
  <si>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</si>
  <si>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</si>
  <si>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</si>
  <si>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</si>
  <si>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</si>
  <si>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</si>
  <si>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</si>
  <si>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</si>
  <si>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</si>
  <si>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</si>
  <si>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</si>
  <si>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</si>
  <si>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</si>
  <si>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</si>
  <si>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</si>
  <si>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</si>
  <si>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</si>
  <si>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</si>
  <si>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</si>
  <si>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</si>
  <si>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</si>
  <si>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</si>
  <si>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</si>
  <si>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</si>
  <si>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</si>
  <si>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</si>
  <si>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</si>
  <si>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</si>
  <si>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</si>
  <si>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</si>
  <si>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</si>
  <si>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</si>
  <si>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</si>
  <si>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</si>
  <si>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</si>
  <si>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</si>
  <si>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</si>
  <si>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</si>
  <si>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</si>
  <si>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</si>
  <si>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</si>
  <si>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</si>
  <si>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</si>
  <si>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</si>
  <si>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</si>
  <si>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</si>
  <si>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</si>
  <si>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</si>
  <si>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</si>
  <si>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</si>
  <si>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</si>
  <si>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</si>
  <si>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</si>
  <si>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</si>
  <si>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</si>
  <si>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</si>
  <si>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</si>
  <si>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</si>
  <si>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</si>
  <si>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</si>
  <si>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</si>
  <si>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</si>
  <si>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</si>
  <si>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</si>
  <si>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</si>
  <si>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</si>
  <si>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</si>
  <si>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</si>
  <si>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</si>
  <si>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</si>
  <si>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</si>
  <si>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</si>
  <si>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</si>
  <si>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</si>
  <si>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</si>
  <si>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</si>
  <si>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</si>
  <si>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</si>
  <si>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</si>
  <si>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</si>
  <si>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</si>
  <si>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</si>
  <si>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</si>
  <si>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</si>
  <si>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</si>
  <si>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</si>
  <si>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</si>
  <si>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</si>
  <si>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</si>
  <si>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</si>
  <si>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</si>
  <si>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</si>
  <si>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</si>
  <si>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</si>
  <si>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</si>
  <si>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</si>
  <si>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</si>
  <si>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</si>
  <si>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</si>
  <si>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</si>
  <si>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</si>
  <si>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</si>
  <si>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</si>
  <si>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</si>
  <si>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</si>
  <si>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</si>
  <si>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</si>
  <si>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</si>
  <si>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</si>
  <si>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</si>
  <si>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</si>
  <si>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</si>
  <si>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</si>
  <si>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</si>
  <si>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</si>
  <si>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</si>
  <si>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</si>
  <si>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</si>
  <si>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</si>
  <si>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</si>
  <si>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</si>
  <si>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</si>
  <si>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</si>
  <si>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</si>
  <si>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</si>
  <si>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</si>
  <si>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</si>
  <si>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</si>
  <si>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</si>
  <si>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</si>
  <si>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</si>
  <si>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</si>
  <si>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</si>
  <si>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</si>
  <si>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</si>
  <si>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</si>
  <si>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</si>
  <si>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</si>
  <si>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</si>
  <si>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</si>
  <si>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</si>
  <si>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</si>
  <si>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</si>
  <si>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</si>
  <si>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</si>
  <si>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</si>
  <si>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</si>
  <si>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</si>
  <si>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</si>
  <si>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</si>
  <si>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</si>
  <si>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</si>
  <si>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</si>
  <si>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</si>
  <si>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</si>
  <si>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</si>
  <si>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</si>
  <si>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</si>
  <si>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</si>
  <si>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</si>
  <si>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</si>
  <si>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</si>
  <si>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</si>
  <si>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</si>
  <si>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</si>
  <si>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</si>
  <si>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</si>
  <si>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</si>
  <si>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</si>
  <si>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</si>
  <si>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</si>
  <si>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</si>
  <si>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</si>
  <si>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</si>
  <si>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</si>
  <si>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</si>
  <si>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</si>
  <si>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</si>
  <si>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</si>
  <si>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</si>
  <si>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</si>
  <si>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</si>
  <si>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</si>
  <si>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</si>
  <si>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</si>
  <si>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</si>
  <si>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</si>
  <si>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</si>
  <si>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</si>
  <si>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</si>
  <si>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</si>
  <si>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</si>
  <si>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</si>
  <si>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</si>
  <si>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</si>
  <si>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</si>
  <si>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</si>
  <si>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</si>
  <si>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</si>
  <si>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</si>
  <si>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</si>
  <si>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</si>
  <si>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</si>
  <si>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</si>
  <si>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</si>
  <si>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</si>
  <si>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</si>
  <si>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</si>
  <si>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</si>
  <si>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</si>
  <si>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</si>
  <si>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</si>
  <si>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</si>
  <si>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</si>
  <si>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</si>
  <si>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</si>
  <si>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</si>
  <si>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</si>
  <si>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</si>
  <si>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</si>
  <si>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</si>
  <si>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</si>
  <si>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</si>
  <si>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</si>
  <si>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</si>
  <si>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</si>
  <si>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</si>
  <si>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</si>
  <si>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</si>
  <si>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</si>
  <si>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</si>
  <si>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</si>
  <si>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</si>
  <si>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</si>
  <si>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</si>
  <si>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</si>
  <si>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</si>
  <si>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</si>
  <si>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</si>
  <si>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</si>
  <si>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</si>
  <si>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</si>
  <si>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</si>
  <si>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</si>
  <si>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</si>
  <si>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</si>
  <si>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</si>
  <si>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</si>
  <si>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</si>
  <si>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</si>
  <si>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</si>
  <si>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</si>
  <si>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</si>
  <si>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</si>
  <si>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</si>
  <si>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</si>
  <si>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</si>
  <si>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</si>
  <si>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</si>
  <si>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</si>
  <si>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</si>
  <si>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</si>
  <si>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</si>
  <si>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</si>
  <si>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</si>
  <si>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</si>
  <si>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</si>
  <si>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</si>
  <si>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</si>
  <si>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</si>
  <si>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</si>
  <si>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</si>
  <si>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</si>
  <si>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</si>
  <si>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</si>
  <si>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</si>
  <si>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</si>
  <si>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</si>
  <si>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</si>
  <si>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</si>
  <si>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</si>
  <si>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</si>
  <si>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</si>
  <si>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</si>
  <si>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</si>
  <si>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</si>
  <si>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</si>
  <si>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</si>
  <si>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</si>
  <si>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</si>
  <si>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</si>
  <si>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</si>
  <si>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</si>
  <si>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</si>
  <si>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</si>
  <si>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</si>
  <si>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</si>
  <si>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</si>
  <si>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</si>
  <si>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</si>
  <si>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</si>
  <si>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</si>
  <si>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</si>
  <si>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</si>
  <si>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</si>
  <si>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</si>
  <si>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</si>
  <si>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</si>
  <si>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</si>
  <si>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</si>
  <si>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</si>
  <si>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</si>
  <si>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</si>
  <si>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</si>
  <si>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</si>
  <si>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</si>
  <si>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</si>
  <si>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</si>
  <si>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</si>
  <si>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</si>
  <si>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</si>
  <si>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</si>
  <si>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</si>
  <si>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</si>
  <si>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</si>
  <si>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</si>
  <si>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</si>
  <si>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</si>
  <si>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</si>
  <si>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</si>
  <si>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</si>
  <si>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</si>
  <si>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</si>
  <si>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</si>
  <si>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</si>
  <si>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</si>
  <si>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</si>
  <si>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</si>
  <si>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</si>
  <si>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</si>
  <si>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</si>
  <si>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</si>
  <si>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</si>
  <si>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</si>
  <si>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</si>
  <si>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</si>
  <si>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</si>
  <si>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</si>
  <si>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</si>
  <si>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</si>
  <si>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</si>
  <si>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</si>
  <si>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</si>
  <si>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</si>
  <si>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</si>
  <si>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</si>
  <si>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</si>
  <si>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</si>
  <si>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</si>
  <si>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</si>
  <si>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</si>
  <si>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</si>
  <si>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</si>
  <si>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</si>
  <si>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</si>
  <si>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</si>
  <si>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</si>
  <si>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</si>
  <si>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</si>
  <si>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</si>
  <si>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</si>
  <si>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</si>
  <si>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</si>
  <si>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</si>
  <si>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</si>
  <si>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</si>
  <si>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</si>
  <si>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</si>
  <si>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</si>
  <si>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</si>
  <si>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</si>
  <si>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</si>
  <si>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</si>
  <si>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</si>
  <si>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</si>
  <si>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</si>
  <si>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</si>
  <si>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</si>
  <si>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</si>
  <si>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</si>
  <si>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</si>
  <si>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</si>
  <si>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</si>
  <si>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</si>
  <si>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</si>
  <si>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</si>
  <si>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</si>
  <si>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</si>
  <si>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</si>
  <si>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</si>
  <si>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</si>
  <si>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</si>
  <si>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</si>
  <si>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</si>
  <si>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</si>
  <si>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</si>
  <si>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</si>
  <si>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</si>
  <si>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</si>
  <si>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</si>
  <si>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</si>
  <si>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</si>
  <si>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</si>
  <si>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</si>
  <si>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</si>
  <si>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</si>
  <si>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</si>
  <si>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</si>
  <si>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</si>
  <si>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</si>
  <si>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</si>
  <si>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</si>
  <si>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</si>
  <si>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</si>
  <si>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</si>
  <si>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</si>
  <si>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</si>
  <si>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</si>
  <si>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</si>
  <si>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</si>
  <si>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</si>
  <si>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</si>
  <si>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</si>
  <si>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</si>
  <si>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</si>
  <si>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</si>
  <si>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</si>
  <si>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</si>
  <si>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</si>
  <si>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</si>
  <si>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</si>
  <si>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</si>
  <si>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</si>
  <si>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</si>
  <si>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</si>
  <si>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</si>
  <si>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</si>
  <si>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</si>
  <si>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</si>
  <si>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</si>
  <si>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</si>
  <si>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</si>
  <si>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</si>
  <si>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</si>
  <si>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</si>
  <si>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</si>
  <si>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</si>
  <si>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</si>
  <si>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</si>
  <si>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</si>
  <si>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</si>
  <si>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</si>
  <si>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</si>
  <si>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</si>
  <si>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</si>
  <si>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</si>
  <si>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</si>
  <si>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</si>
  <si>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</si>
  <si>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</si>
  <si>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</si>
  <si>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</si>
  <si>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</si>
  <si>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</si>
  <si>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</si>
  <si>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</si>
  <si>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</si>
  <si>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</si>
  <si>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</si>
  <si>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</si>
  <si>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</si>
  <si>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</si>
  <si>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</si>
  <si>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</si>
  <si>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</si>
  <si>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</si>
  <si>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</si>
  <si>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</si>
  <si>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</si>
  <si>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</si>
  <si>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</si>
  <si>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</si>
  <si>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</si>
  <si>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</si>
  <si>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</si>
  <si>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</si>
  <si>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</si>
  <si>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</si>
  <si>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</si>
  <si>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</si>
  <si>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</si>
  <si>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</si>
  <si>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</si>
  <si>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</si>
  <si>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</si>
  <si>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</si>
  <si>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</si>
  <si>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</si>
  <si>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</si>
  <si>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</si>
  <si>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</si>
  <si>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</si>
  <si>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</si>
  <si>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</si>
  <si>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</si>
  <si>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</si>
  <si>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</si>
  <si>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</si>
  <si>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</si>
  <si>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</si>
  <si>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</si>
  <si>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</si>
  <si>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</si>
  <si>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</si>
  <si>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</si>
  <si>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</si>
  <si>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</si>
  <si>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</si>
  <si>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</si>
  <si>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</si>
  <si>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</si>
  <si>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</si>
  <si>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</si>
  <si>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</si>
  <si>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</si>
  <si>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</si>
  <si>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</si>
  <si>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</si>
  <si>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</si>
  <si>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</si>
  <si>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</si>
  <si>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</si>
  <si>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</si>
  <si>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</si>
  <si>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</si>
  <si>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</si>
  <si>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</si>
  <si>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</si>
  <si>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</si>
  <si>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</si>
  <si>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</si>
  <si>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</si>
  <si>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</si>
  <si>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</si>
  <si>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</si>
  <si>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</si>
  <si>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</si>
  <si>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</si>
  <si>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</si>
  <si>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</si>
  <si>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</si>
  <si>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</si>
  <si>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</si>
  <si>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</si>
  <si>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</si>
  <si>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</si>
  <si>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</si>
  <si>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</si>
  <si>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</si>
  <si>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</si>
  <si>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</si>
  <si>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</si>
  <si>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</si>
  <si>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</si>
  <si>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</si>
  <si>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</si>
  <si>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</si>
  <si>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</si>
  <si>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</si>
  <si>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</si>
  <si>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</si>
  <si>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</si>
  <si>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</si>
  <si>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</si>
  <si>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</si>
  <si>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</si>
  <si>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</si>
  <si>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</si>
  <si>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</si>
  <si>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</si>
  <si>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</si>
  <si>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</si>
  <si>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</si>
  <si>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</si>
  <si>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</si>
  <si>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</si>
  <si>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</si>
  <si>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</si>
  <si>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</si>
  <si>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</si>
  <si>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</si>
  <si>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</si>
  <si>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</si>
  <si>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</si>
  <si>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</si>
  <si>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</si>
  <si>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</si>
  <si>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</si>
  <si>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</si>
  <si>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</si>
  <si>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</si>
  <si>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</si>
  <si>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</si>
  <si>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</si>
  <si>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</si>
  <si>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</si>
  <si>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</si>
  <si>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</si>
  <si>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</si>
  <si>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</si>
  <si>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</si>
  <si>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</si>
  <si>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</si>
  <si>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</si>
  <si>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</si>
  <si>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</si>
  <si>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</si>
  <si>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</si>
  <si>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</si>
  <si>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</si>
  <si>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</si>
  <si>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</si>
  <si>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</si>
  <si>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</si>
  <si>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</si>
  <si>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</si>
  <si>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</si>
  <si>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</si>
  <si>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</si>
  <si>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</si>
  <si>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</si>
  <si>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</si>
  <si>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</si>
  <si>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</si>
  <si>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</si>
  <si>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</si>
  <si>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</si>
  <si>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</si>
  <si>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</si>
  <si>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</si>
  <si>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</si>
  <si>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</si>
  <si>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</si>
  <si>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</si>
  <si>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</si>
  <si>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</si>
  <si>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</si>
  <si>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</si>
  <si>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</si>
  <si>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</si>
  <si>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</si>
  <si>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</si>
  <si>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</si>
  <si>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</si>
  <si>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</si>
  <si>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</si>
  <si>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</si>
  <si>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</si>
  <si>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</si>
  <si>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</si>
  <si>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</si>
  <si>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</si>
  <si>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</si>
  <si>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</si>
  <si>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</si>
  <si>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</si>
  <si>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</si>
  <si>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</si>
  <si>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</si>
  <si>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</si>
  <si>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</si>
  <si>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</si>
  <si>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</si>
  <si>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</si>
  <si>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</si>
  <si>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</si>
  <si>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</si>
  <si>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</si>
  <si>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</si>
  <si>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</si>
  <si>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</si>
  <si>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</si>
  <si>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</si>
  <si>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</si>
  <si>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</si>
  <si>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</si>
  <si>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</si>
  <si>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</si>
  <si>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</si>
  <si>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</si>
  <si>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</si>
  <si>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</si>
  <si>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</si>
  <si>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</si>
  <si>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</si>
  <si>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</si>
  <si>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</si>
  <si>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</si>
  <si>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</si>
  <si>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</si>
  <si>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</si>
  <si>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</si>
  <si>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</si>
  <si>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</si>
  <si>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</si>
  <si>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</si>
  <si>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</si>
  <si>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</si>
  <si>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</si>
  <si>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</si>
  <si>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</si>
  <si>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</si>
  <si>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</si>
  <si>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</si>
  <si>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</si>
  <si>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</si>
  <si>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</si>
  <si>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</si>
  <si>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</si>
  <si>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</si>
  <si>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</si>
  <si>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</si>
  <si>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</si>
  <si>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</si>
  <si>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</si>
  <si>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</si>
  <si>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</si>
  <si>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</si>
  <si>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</si>
  <si>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</si>
  <si>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</si>
  <si>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</si>
  <si>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</si>
  <si>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</si>
  <si>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</si>
  <si>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</si>
  <si>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</si>
  <si>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</si>
  <si>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</si>
  <si>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</si>
  <si>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</si>
  <si>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</si>
  <si>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</si>
  <si>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</si>
  <si>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</si>
  <si>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</si>
  <si>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</si>
  <si>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</si>
  <si>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</si>
  <si>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</si>
  <si>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</si>
  <si>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</si>
  <si>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</si>
  <si>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</si>
  <si>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</si>
  <si>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</si>
  <si>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</si>
  <si>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</si>
  <si>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</si>
  <si>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</si>
  <si>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</si>
  <si>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</si>
  <si>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</si>
  <si>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</si>
  <si>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</si>
  <si>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</si>
  <si>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</si>
  <si>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</si>
  <si>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</si>
  <si>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</si>
  <si>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</si>
  <si>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</si>
  <si>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</si>
  <si>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</si>
  <si>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</si>
  <si>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</si>
  <si>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</si>
  <si>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</si>
  <si>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</si>
  <si>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</si>
  <si>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</si>
  <si>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</si>
  <si>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</si>
  <si>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</si>
  <si>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</si>
  <si>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</si>
  <si>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</si>
  <si>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</si>
  <si>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</si>
  <si>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</si>
  <si>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</si>
  <si>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</si>
  <si>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</si>
  <si>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</si>
  <si>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</si>
  <si>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</si>
  <si>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</si>
  <si>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</si>
  <si>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</si>
  <si>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</si>
  <si>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</si>
  <si>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</si>
  <si>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</si>
  <si>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</si>
  <si>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</si>
  <si>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</si>
  <si>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</si>
  <si>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</si>
  <si>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</si>
  <si>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</si>
  <si>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</si>
  <si>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</si>
  <si>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</si>
  <si>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</si>
  <si>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</si>
  <si>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</si>
  <si>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</si>
  <si>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</si>
  <si>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</si>
  <si>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</si>
  <si>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</si>
  <si>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</si>
  <si>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</si>
  <si>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</si>
  <si>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</si>
  <si>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</si>
  <si>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</si>
  <si>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</si>
  <si>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</si>
  <si>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</si>
  <si>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</si>
  <si>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</si>
  <si>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</si>
  <si>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</si>
  <si>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</si>
  <si>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</si>
  <si>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</si>
  <si>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</si>
  <si>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</si>
  <si>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</si>
  <si>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</si>
  <si>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</si>
  <si>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</si>
  <si>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</si>
  <si>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</si>
  <si>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</si>
  <si>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</si>
  <si>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</si>
  <si>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</si>
  <si>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</si>
  <si>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</si>
  <si>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</si>
  <si>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</si>
  <si>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</si>
  <si>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</si>
  <si>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</si>
  <si>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</si>
  <si>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</si>
  <si>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</si>
  <si>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</si>
  <si>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</si>
  <si>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</si>
  <si>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</si>
  <si>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</si>
  <si>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</si>
  <si>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</si>
  <si>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</si>
  <si>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</si>
  <si>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</si>
  <si>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</si>
  <si>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</si>
  <si>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</si>
  <si>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</si>
  <si>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</si>
  <si>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</si>
  <si>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</si>
  <si>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</si>
  <si>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</si>
  <si>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</si>
  <si>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</si>
  <si>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</si>
  <si>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</si>
  <si>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</si>
  <si>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</si>
  <si>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</si>
  <si>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</si>
  <si>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</si>
  <si>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</si>
  <si>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</si>
  <si>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</si>
  <si>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</si>
  <si>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</si>
  <si>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</si>
  <si>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</si>
  <si>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</si>
  <si>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</si>
  <si>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</si>
  <si>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</si>
  <si>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</si>
  <si>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</si>
  <si>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</si>
  <si>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</si>
  <si>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</si>
  <si>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</si>
  <si>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</si>
  <si>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</si>
  <si>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</si>
  <si>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</si>
  <si>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</si>
  <si>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</si>
  <si>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</si>
  <si>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</si>
  <si>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</si>
  <si>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</si>
  <si>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</si>
  <si>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</si>
  <si>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</si>
  <si>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</si>
  <si>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</si>
  <si>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</si>
  <si>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</si>
  <si>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</si>
  <si>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</si>
  <si>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</si>
  <si>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</si>
  <si>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</si>
  <si>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</si>
  <si>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</si>
  <si>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</si>
  <si>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</si>
  <si>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</si>
  <si>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</si>
  <si>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</si>
  <si>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</si>
  <si>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</si>
  <si>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</si>
  <si>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</si>
  <si>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</si>
  <si>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</si>
  <si>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</si>
  <si>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</si>
  <si>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</si>
  <si>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</si>
  <si>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</si>
  <si>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</si>
  <si>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</si>
  <si>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</si>
  <si>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</si>
  <si>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</si>
  <si>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</si>
  <si>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</si>
  <si>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</si>
  <si>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</si>
  <si>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</si>
  <si>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</si>
  <si>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</si>
  <si>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</si>
  <si>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</si>
  <si>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</si>
  <si>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</si>
  <si>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</si>
  <si>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</si>
  <si>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</si>
  <si>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</si>
  <si>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</si>
  <si>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</si>
  <si>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</si>
  <si>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</si>
  <si>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</si>
  <si>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</si>
  <si>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</si>
  <si>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</si>
  <si>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</si>
  <si>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</si>
  <si>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</si>
  <si>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</si>
  <si>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</si>
  <si>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</si>
  <si>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</si>
  <si>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</si>
  <si>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</si>
  <si>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</si>
  <si>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</si>
  <si>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</si>
  <si>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</si>
  <si>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</si>
  <si>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</si>
  <si>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</si>
  <si>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</si>
  <si>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</si>
  <si>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</si>
  <si>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</si>
  <si>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</si>
  <si>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</si>
  <si>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</si>
  <si>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</si>
  <si>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</si>
  <si>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</si>
  <si>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</si>
  <si>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</si>
  <si>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</si>
  <si>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</si>
  <si>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</si>
  <si>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</si>
  <si>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</si>
  <si>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</si>
  <si>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</si>
  <si>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</si>
  <si>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</si>
  <si>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</si>
  <si>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</si>
  <si>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</si>
  <si>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</si>
  <si>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</si>
  <si>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</si>
  <si>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</si>
  <si>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</si>
  <si>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</si>
  <si>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</si>
  <si>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</si>
  <si>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</si>
  <si>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</si>
  <si>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</si>
  <si>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</si>
  <si>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</si>
  <si>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</si>
  <si>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</si>
  <si>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</si>
  <si>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</si>
  <si>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</si>
  <si>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</si>
  <si>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</si>
  <si>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</si>
  <si>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</si>
  <si>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</si>
  <si>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</si>
  <si>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</si>
  <si>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</si>
  <si>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</si>
  <si>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</si>
  <si>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</si>
  <si>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</si>
  <si>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</si>
  <si>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</si>
  <si>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</si>
  <si>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</si>
  <si>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</si>
  <si>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</si>
  <si>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</si>
  <si>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</si>
  <si>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</si>
  <si>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</si>
  <si>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</si>
  <si>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</si>
  <si>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</si>
  <si>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</si>
  <si>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</si>
  <si>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</si>
  <si>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</si>
  <si>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</si>
  <si>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</si>
  <si>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</si>
  <si>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</si>
  <si>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</si>
  <si>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</si>
  <si>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</si>
  <si>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</si>
  <si>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</si>
  <si>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</si>
  <si>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</si>
  <si>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</si>
  <si>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</si>
  <si>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</si>
  <si>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</si>
  <si>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</si>
  <si>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</si>
  <si>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</si>
  <si>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</si>
  <si>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</si>
  <si>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</si>
  <si>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</si>
  <si>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</si>
  <si>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</si>
  <si>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</si>
  <si>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</si>
  <si>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</si>
  <si>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</si>
  <si>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</si>
  <si>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</si>
  <si>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</si>
  <si>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</si>
  <si>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</si>
  <si>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</si>
  <si>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</si>
  <si>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</si>
  <si>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</si>
  <si>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</si>
  <si>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</si>
  <si>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</si>
  <si>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</si>
  <si>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</si>
  <si>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</si>
  <si>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</si>
  <si>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</si>
  <si>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</si>
  <si>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</si>
  <si>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</si>
  <si>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</si>
  <si>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</si>
  <si>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</si>
  <si>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</si>
  <si>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</si>
  <si>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</si>
  <si>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</si>
  <si>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</si>
  <si>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</si>
  <si>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</si>
  <si>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</si>
  <si>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</si>
  <si>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</si>
  <si>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</si>
  <si>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</si>
  <si>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</si>
  <si>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</si>
  <si>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</si>
  <si>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</si>
  <si>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</si>
  <si>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</si>
  <si>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</si>
  <si>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</si>
  <si>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</si>
  <si>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</si>
  <si>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</si>
  <si>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</si>
  <si>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</si>
  <si>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</si>
  <si>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</si>
  <si>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</si>
  <si>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</si>
  <si>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</si>
  <si>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</si>
  <si>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</si>
  <si>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</si>
  <si>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</si>
  <si>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</si>
  <si>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</si>
  <si>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</si>
  <si>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</si>
  <si>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</si>
  <si>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</si>
  <si>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</si>
  <si>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</si>
  <si>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</si>
  <si>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</si>
  <si>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</si>
  <si>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</si>
  <si>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</si>
  <si>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</si>
  <si>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</si>
  <si>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</si>
  <si>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</si>
  <si>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</si>
  <si>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</si>
  <si>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</si>
  <si>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</si>
  <si>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</si>
  <si>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</si>
  <si>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</si>
  <si>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</si>
  <si>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</si>
  <si>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</si>
  <si>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</si>
  <si>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</si>
  <si>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</si>
  <si>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</si>
  <si>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</si>
  <si>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</si>
  <si>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</si>
  <si>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</si>
  <si>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</si>
  <si>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</si>
  <si>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</si>
  <si>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</si>
  <si>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</si>
  <si>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</si>
  <si>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</si>
  <si>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</si>
  <si>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</si>
  <si>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</si>
  <si>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</si>
  <si>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</si>
  <si>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</si>
  <si>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</si>
  <si>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</si>
  <si>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</si>
  <si>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</si>
  <si>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</si>
  <si>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</si>
  <si>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</si>
  <si>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</si>
  <si>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</si>
  <si>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</si>
  <si>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</si>
  <si>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</si>
  <si>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</si>
  <si>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</si>
  <si>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</si>
  <si>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</si>
  <si>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</si>
  <si>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</si>
  <si>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</si>
  <si>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</si>
  <si>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</si>
  <si>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</si>
  <si>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</si>
  <si>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</si>
  <si>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</si>
  <si>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</si>
  <si>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</si>
  <si>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</si>
  <si>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</si>
  <si>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</si>
  <si>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</si>
  <si>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</si>
  <si>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</si>
  <si>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</si>
  <si>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</si>
  <si>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</si>
  <si>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</si>
  <si>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</si>
  <si>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</si>
  <si>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</si>
  <si>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</si>
  <si>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</si>
  <si>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</si>
  <si>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</si>
  <si>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</si>
  <si>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</si>
  <si>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</si>
  <si>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</si>
  <si>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</si>
  <si>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</si>
  <si>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</si>
  <si>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</si>
  <si>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</si>
  <si>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</si>
  <si>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</si>
  <si>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</si>
  <si>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</si>
  <si>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</si>
  <si>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</si>
  <si>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</si>
  <si>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</si>
  <si>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</si>
  <si>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</si>
  <si>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</si>
  <si>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</si>
  <si>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</si>
  <si>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</si>
  <si>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</si>
  <si>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</si>
  <si>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</si>
  <si>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</si>
  <si>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</si>
  <si>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</si>
  <si>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</si>
  <si>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</si>
  <si>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</si>
  <si>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</si>
  <si>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</si>
  <si>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</si>
  <si>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</si>
  <si>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</si>
  <si>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</si>
  <si>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</si>
  <si>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</si>
  <si>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</si>
  <si>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</si>
  <si>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</si>
  <si>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</si>
  <si>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</si>
  <si>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</si>
  <si>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</si>
  <si>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</si>
  <si>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</si>
  <si>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</si>
  <si>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</si>
  <si>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</si>
  <si>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</si>
  <si>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</si>
  <si>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</si>
  <si>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</si>
  <si>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</si>
  <si>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</si>
  <si>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</si>
  <si>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</si>
  <si>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</si>
  <si>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</si>
  <si>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</si>
  <si>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</si>
  <si>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</si>
  <si>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</si>
  <si>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</si>
  <si>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</si>
  <si>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</si>
  <si>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</si>
  <si>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</si>
  <si>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</si>
  <si>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</si>
  <si>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</si>
  <si>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</si>
  <si>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</si>
  <si>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</si>
  <si>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</si>
  <si>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</si>
  <si>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</si>
  <si>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</si>
  <si>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</si>
  <si>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</si>
  <si>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</si>
  <si>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</si>
  <si>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</si>
  <si>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</si>
  <si>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</si>
  <si>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</si>
  <si>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</si>
  <si>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</si>
  <si>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</si>
  <si>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</si>
  <si>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</si>
  <si>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</si>
  <si>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</si>
  <si>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</si>
  <si>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</si>
  <si>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</si>
  <si>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</si>
  <si>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</si>
  <si>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</si>
  <si>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</si>
  <si>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</si>
  <si>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</si>
  <si>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</si>
  <si>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</si>
  <si>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</si>
  <si>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</si>
  <si>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</si>
  <si>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</si>
  <si>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</si>
  <si>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</si>
  <si>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</si>
  <si>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</si>
  <si>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</si>
  <si>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</si>
  <si>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</si>
  <si>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</si>
  <si>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</si>
  <si>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</si>
  <si>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</si>
  <si>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</si>
  <si>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</si>
  <si>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</si>
  <si>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</si>
  <si>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</si>
  <si>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</si>
  <si>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</si>
  <si>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</si>
  <si>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</si>
  <si>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</si>
  <si>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</si>
  <si>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</si>
  <si>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</si>
  <si>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</si>
  <si>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</si>
  <si>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</si>
  <si>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</si>
  <si>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</si>
  <si>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</si>
  <si>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</si>
  <si>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</si>
  <si>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</si>
  <si>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</si>
  <si>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</si>
  <si>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</si>
  <si>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</si>
  <si>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</si>
  <si>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</si>
  <si>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</si>
  <si>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</si>
  <si>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</si>
  <si>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</si>
  <si>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</si>
  <si>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</si>
  <si>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</si>
  <si>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</si>
  <si>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</si>
  <si>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</si>
  <si>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</si>
  <si>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</si>
  <si>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</si>
  <si>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</si>
  <si>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</si>
  <si>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</si>
  <si>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</si>
  <si>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</si>
  <si>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</si>
  <si>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</si>
  <si>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</si>
  <si>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</si>
  <si>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</si>
  <si>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</si>
  <si>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</si>
  <si>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</si>
  <si>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</si>
  <si>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</si>
  <si>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</si>
  <si>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</si>
  <si>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</si>
  <si>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</si>
  <si>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</si>
  <si>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</si>
  <si>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</si>
  <si>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</si>
  <si>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</si>
  <si>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</si>
  <si>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</si>
  <si>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</si>
  <si>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</si>
  <si>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</si>
  <si>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</si>
  <si>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</si>
  <si>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</si>
  <si>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</si>
  <si>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</si>
  <si>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</si>
  <si>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</si>
  <si>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</si>
  <si>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</si>
  <si>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</si>
  <si>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</si>
  <si>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</si>
  <si>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</si>
  <si>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</si>
  <si>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</si>
  <si>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</si>
  <si>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</si>
  <si>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</si>
  <si>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</si>
  <si>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</si>
  <si>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</si>
  <si>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</si>
  <si>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</si>
  <si>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</si>
  <si>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</si>
  <si>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</si>
  <si>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</si>
  <si>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</si>
  <si>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</si>
  <si>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</si>
  <si>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</si>
  <si>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</si>
  <si>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</si>
  <si>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</si>
  <si>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</si>
  <si>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</si>
  <si>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</si>
  <si>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</si>
  <si>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</si>
  <si>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</si>
  <si>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</si>
  <si>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</si>
  <si>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</si>
  <si>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</si>
  <si>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</si>
  <si>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</si>
  <si>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</si>
  <si>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</si>
  <si>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</si>
  <si>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</si>
  <si>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</si>
  <si>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</si>
  <si>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</si>
  <si>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</si>
  <si>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</si>
  <si>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</si>
  <si>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</si>
  <si>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</si>
  <si>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</si>
  <si>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</si>
  <si>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</si>
  <si>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</si>
  <si>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</si>
  <si>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</si>
  <si>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</si>
  <si>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</si>
  <si>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</si>
  <si>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</si>
  <si>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</si>
  <si>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</si>
  <si>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</si>
  <si>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</si>
  <si>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</si>
  <si>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</si>
  <si>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</si>
  <si>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</si>
  <si>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</si>
  <si>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</si>
  <si>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</si>
  <si>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</si>
  <si>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</si>
  <si>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</si>
  <si>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</si>
  <si>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</si>
  <si>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</si>
  <si>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</si>
  <si>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</si>
  <si>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</si>
  <si>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</si>
  <si>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</si>
  <si>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</si>
  <si>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</si>
  <si>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</si>
  <si>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</si>
  <si>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</si>
  <si>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</si>
  <si>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</si>
  <si>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</si>
  <si>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</si>
  <si>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</si>
  <si>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</si>
  <si>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</si>
  <si>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</si>
  <si>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</si>
  <si>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</si>
  <si>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</si>
  <si>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</si>
  <si>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</si>
  <si>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</si>
  <si>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</si>
  <si>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</si>
  <si>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</si>
  <si>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</si>
  <si>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</si>
  <si>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</si>
  <si>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</si>
  <si>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</si>
  <si>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</si>
  <si>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</si>
  <si>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</si>
  <si>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</si>
  <si>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</si>
  <si>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</si>
  <si>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</si>
  <si>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</si>
  <si>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</si>
  <si>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</si>
  <si>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</si>
  <si>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</si>
  <si>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</si>
  <si>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</si>
  <si>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</si>
  <si>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</si>
  <si>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</si>
  <si>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</si>
  <si>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</si>
  <si>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</si>
  <si>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</si>
  <si>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</si>
  <si>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</si>
  <si>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</si>
  <si>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</si>
  <si>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</si>
  <si>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</si>
  <si>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</si>
  <si>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</si>
  <si>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</si>
  <si>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</si>
  <si>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</si>
  <si>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</si>
  <si>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</si>
  <si>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</si>
  <si>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</si>
  <si>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</si>
  <si>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</si>
  <si>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</si>
  <si>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</si>
  <si>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</si>
  <si>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</si>
  <si>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</si>
  <si>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</si>
  <si>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</si>
  <si>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</si>
  <si>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</si>
  <si>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</si>
  <si>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</si>
  <si>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</si>
  <si>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</si>
  <si>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</si>
  <si>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</si>
  <si>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</si>
  <si>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</si>
  <si>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</si>
  <si>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</si>
  <si>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</si>
  <si>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</si>
  <si>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</si>
  <si>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</si>
  <si>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</si>
  <si>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</si>
  <si>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</si>
  <si>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</si>
  <si>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</si>
  <si>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</si>
  <si>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</si>
  <si>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</si>
  <si>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</si>
  <si>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</si>
  <si>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</si>
  <si>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</si>
  <si>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</si>
  <si>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</si>
  <si>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</si>
  <si>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</si>
  <si>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</si>
  <si>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</si>
  <si>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</si>
  <si>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</si>
  <si>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</si>
  <si>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</si>
  <si>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</si>
  <si>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</si>
  <si>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</si>
  <si>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</si>
  <si>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</si>
  <si>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</si>
  <si>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</si>
  <si>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</si>
  <si>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</si>
  <si>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</si>
  <si>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</si>
  <si>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</si>
  <si>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</si>
  <si>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</si>
  <si>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</si>
  <si>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</si>
  <si>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</si>
  <si>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</si>
  <si>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</si>
  <si>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</si>
  <si>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</si>
  <si>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</si>
  <si>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</si>
  <si>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</si>
  <si>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</si>
  <si>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</si>
  <si>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</si>
  <si>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</si>
  <si>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</si>
  <si>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</si>
  <si>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</si>
  <si>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</si>
  <si>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</si>
  <si>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</si>
  <si>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</si>
  <si>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</si>
  <si>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</si>
  <si>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</si>
  <si>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</si>
  <si>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</si>
  <si>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</si>
  <si>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</si>
  <si>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</si>
  <si>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</si>
  <si>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</si>
  <si>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</si>
  <si>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</si>
  <si>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</si>
  <si>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</si>
  <si>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</si>
  <si>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</si>
  <si>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</si>
  <si>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</si>
  <si>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</si>
  <si>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</si>
  <si>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</si>
  <si>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</si>
  <si>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</si>
  <si>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</si>
  <si>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</si>
  <si>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</si>
  <si>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</si>
  <si>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</si>
  <si>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</si>
  <si>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</si>
  <si>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</si>
  <si>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</si>
  <si>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</si>
  <si>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</si>
  <si>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</si>
  <si>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</si>
  <si>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</si>
  <si>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</si>
  <si>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</si>
  <si>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</si>
  <si>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</si>
  <si>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</si>
  <si>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</si>
  <si>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</si>
  <si>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</si>
  <si>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</si>
  <si>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</si>
  <si>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</si>
  <si>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</si>
  <si>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</si>
  <si>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</si>
  <si>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</si>
  <si>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</si>
  <si>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</si>
  <si>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</si>
  <si>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</si>
  <si>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</si>
  <si>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</si>
  <si>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</si>
  <si>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</si>
  <si>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</si>
  <si>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</si>
  <si>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</si>
  <si>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</si>
  <si>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</si>
  <si>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</si>
  <si>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</si>
  <si>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</si>
  <si>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</si>
  <si>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</si>
  <si>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</si>
  <si>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</si>
  <si>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</si>
  <si>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</si>
  <si>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</si>
  <si>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</si>
  <si>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</si>
  <si>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</si>
  <si>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</si>
  <si>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</si>
  <si>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</si>
  <si>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</si>
  <si>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</si>
  <si>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</si>
  <si>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</si>
  <si>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</si>
  <si>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</si>
  <si>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</si>
  <si>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</si>
  <si>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</si>
  <si>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</si>
  <si>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</si>
  <si>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</si>
  <si>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</si>
  <si>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</si>
  <si>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</si>
  <si>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</si>
  <si>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</si>
  <si>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</si>
  <si>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</si>
  <si>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</si>
  <si>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</si>
  <si>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</si>
  <si>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</si>
  <si>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</si>
  <si>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</si>
  <si>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</si>
  <si>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</si>
  <si>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</si>
  <si>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</si>
  <si>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</si>
  <si>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</si>
  <si>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</si>
  <si>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</si>
  <si>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</si>
  <si>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</si>
  <si>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</si>
  <si>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</si>
  <si>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</si>
  <si>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</si>
  <si>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</si>
  <si>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</si>
  <si>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</si>
  <si>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</si>
  <si>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</si>
  <si>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</si>
  <si>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</si>
  <si>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</si>
  <si>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</si>
  <si>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</si>
  <si>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</si>
  <si>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</si>
  <si>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</si>
  <si>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</si>
  <si>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</si>
  <si>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</si>
  <si>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</si>
  <si>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</si>
  <si>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</si>
  <si>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</si>
  <si>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</si>
  <si>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</si>
  <si>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</si>
  <si>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</si>
  <si>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</si>
  <si>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</si>
  <si>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</si>
  <si>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</si>
  <si>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</si>
  <si>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</si>
  <si>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</si>
  <si>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</si>
  <si>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</si>
  <si>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</si>
  <si>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</si>
  <si>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</si>
  <si>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</si>
  <si>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</si>
  <si>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</si>
  <si>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</si>
  <si>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</si>
  <si>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</si>
  <si>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</si>
  <si>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</si>
  <si>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</si>
  <si>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</si>
  <si>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</si>
  <si>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</si>
  <si>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</si>
  <si>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</si>
  <si>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</si>
  <si>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</si>
  <si>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</si>
  <si>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</si>
  <si>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</si>
  <si>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</si>
  <si>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</si>
  <si>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</si>
  <si>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</si>
  <si>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</si>
  <si>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</si>
  <si>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</si>
  <si>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</si>
  <si>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</si>
  <si>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</si>
  <si>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</si>
  <si>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</si>
  <si>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</si>
  <si>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</si>
  <si>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</si>
  <si>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</si>
  <si>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</si>
  <si>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</si>
  <si>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</si>
  <si>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</si>
  <si>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</si>
  <si>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</si>
  <si>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</si>
  <si>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</si>
  <si>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</si>
  <si>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</si>
  <si>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</si>
  <si>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</si>
  <si>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</si>
  <si>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</si>
  <si>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</si>
  <si>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</si>
  <si>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</si>
  <si>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</si>
  <si>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</si>
  <si>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</si>
  <si>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</si>
  <si>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</si>
  <si>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</si>
  <si>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</si>
  <si>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</si>
  <si>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</si>
  <si>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</si>
  <si>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</si>
  <si>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</si>
  <si>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</si>
  <si>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</si>
  <si>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</si>
  <si>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</si>
  <si>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</si>
  <si>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</si>
  <si>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</si>
  <si>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</si>
  <si>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</si>
  <si>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</si>
  <si>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</si>
  <si>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</si>
  <si>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</si>
  <si>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</si>
  <si>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</si>
  <si>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</si>
  <si>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</si>
  <si>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</si>
  <si>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</si>
  <si>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</si>
  <si>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</si>
  <si>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</si>
  <si>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</si>
  <si>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</si>
  <si>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</si>
  <si>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</si>
  <si>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</si>
  <si>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</si>
  <si>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</si>
  <si>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</si>
  <si>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</si>
  <si>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</si>
  <si>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</si>
  <si>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</si>
  <si>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</si>
  <si>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</si>
  <si>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</si>
  <si>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</si>
  <si>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</si>
  <si>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</si>
  <si>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</si>
  <si>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</si>
  <si>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</si>
  <si>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</si>
  <si>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</si>
  <si>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</si>
  <si>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</si>
  <si>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</si>
  <si>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</si>
  <si>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</si>
  <si>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</si>
  <si>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</si>
  <si>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</si>
  <si>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</si>
  <si>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</si>
  <si>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</si>
  <si>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</si>
  <si>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</si>
  <si>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</si>
  <si>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</si>
  <si>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</si>
  <si>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</si>
  <si>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</si>
  <si>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</si>
  <si>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</si>
  <si>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</si>
  <si>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</si>
  <si>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</si>
  <si>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</si>
  <si>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</si>
  <si>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</si>
  <si>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</si>
  <si>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</si>
  <si>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</si>
  <si>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</si>
  <si>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</si>
  <si>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</si>
  <si>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</si>
  <si>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</si>
  <si>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</si>
  <si>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</si>
  <si>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</si>
  <si>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</si>
  <si>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</si>
  <si>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</si>
  <si>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</si>
  <si>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</si>
  <si>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</si>
  <si>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</si>
  <si>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</si>
  <si>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</si>
  <si>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</si>
  <si>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</si>
  <si>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</si>
  <si>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</si>
  <si>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</si>
  <si>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</si>
  <si>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</si>
  <si>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</si>
  <si>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</si>
  <si>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</si>
  <si>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</si>
  <si>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</si>
  <si>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</si>
  <si>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</si>
  <si>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</si>
  <si>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</si>
  <si>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</si>
  <si>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</si>
  <si>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</si>
  <si>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</si>
  <si>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</si>
  <si>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</si>
  <si>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</si>
  <si>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</si>
  <si>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</si>
  <si>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</si>
  <si>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</si>
  <si>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</si>
  <si>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</si>
  <si>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</si>
  <si>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</si>
  <si>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</si>
  <si>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</si>
  <si>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</si>
  <si>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</si>
  <si>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</si>
  <si>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</si>
  <si>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</si>
  <si>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</si>
  <si>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</si>
  <si>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</si>
  <si>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</si>
  <si>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</si>
  <si>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</si>
  <si>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</si>
  <si>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</si>
  <si>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</si>
  <si>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</si>
  <si>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</si>
  <si>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</si>
  <si>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</si>
  <si>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</si>
  <si>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</si>
  <si>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</si>
  <si>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</si>
  <si>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</si>
  <si>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</si>
  <si>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</si>
  <si>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</si>
  <si>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</si>
  <si>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</si>
  <si>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</si>
  <si>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</si>
  <si>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</si>
  <si>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</si>
  <si>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</si>
  <si>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</si>
  <si>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</si>
  <si>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</si>
  <si>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</si>
  <si>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</si>
  <si>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</si>
  <si>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</si>
  <si>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</si>
  <si>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</si>
  <si>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</si>
  <si>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</si>
  <si>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</si>
  <si>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</si>
  <si>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</si>
  <si>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</si>
  <si>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</si>
  <si>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</si>
  <si>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</si>
  <si>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</si>
  <si>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</si>
  <si>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</si>
  <si>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</si>
  <si>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</si>
  <si>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</si>
  <si>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</si>
  <si>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</si>
  <si>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</si>
  <si>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</si>
  <si>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</si>
  <si>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</si>
  <si>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</si>
  <si>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</si>
  <si>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</si>
  <si>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</si>
  <si>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</si>
  <si>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</si>
  <si>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</si>
  <si>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</si>
  <si>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</si>
  <si>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</si>
  <si>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</si>
  <si>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</si>
  <si>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</si>
  <si>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</si>
  <si>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</si>
  <si>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</si>
  <si>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</si>
  <si>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</si>
  <si>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</si>
  <si>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</si>
  <si>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</si>
  <si>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</si>
  <si>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</si>
  <si>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</si>
  <si>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</si>
  <si>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</si>
  <si>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</si>
  <si>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</si>
  <si>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</si>
  <si>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</si>
  <si>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</si>
  <si>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</si>
  <si>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</si>
  <si>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</si>
  <si>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</si>
  <si>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</si>
  <si>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</si>
  <si>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</si>
  <si>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</si>
  <si>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</si>
  <si>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</si>
  <si>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</si>
  <si>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</si>
  <si>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</si>
  <si>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</si>
  <si>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</si>
  <si>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</si>
  <si>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</si>
  <si>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</si>
  <si>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</si>
  <si>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</si>
  <si>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</si>
  <si>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</si>
  <si>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</si>
  <si>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</si>
  <si>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</si>
  <si>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</si>
  <si>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</si>
  <si>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</si>
  <si>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</si>
  <si>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</si>
  <si>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</si>
  <si>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</si>
  <si>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</si>
  <si>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</si>
  <si>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</si>
  <si>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</si>
  <si>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</si>
  <si>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</si>
  <si>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</si>
  <si>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</si>
  <si>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</si>
  <si>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</si>
  <si>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</si>
  <si>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</si>
  <si>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</si>
  <si>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</si>
  <si>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</si>
  <si>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</si>
  <si>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</si>
  <si>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</si>
  <si>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</si>
  <si>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</si>
  <si>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</si>
  <si>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</si>
  <si>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</si>
  <si>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</si>
  <si>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</si>
  <si>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</si>
  <si>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</si>
  <si>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</si>
  <si>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</si>
  <si>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</si>
  <si>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</si>
  <si>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</si>
  <si>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</si>
  <si>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</si>
  <si>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</si>
  <si>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</si>
  <si>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</si>
  <si>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</si>
  <si>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</si>
  <si>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</si>
  <si>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</si>
  <si>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</si>
  <si>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</si>
  <si>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</si>
  <si>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</si>
  <si>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</si>
  <si>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</si>
  <si>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</si>
  <si>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</si>
  <si>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</si>
  <si>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</si>
  <si>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</si>
  <si>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</si>
  <si>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</si>
  <si>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</si>
  <si>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</si>
  <si>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</si>
  <si>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</si>
  <si>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</si>
  <si>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</si>
  <si>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</si>
  <si>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</si>
  <si>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</si>
  <si>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</si>
  <si>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</si>
  <si>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</si>
  <si>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</si>
  <si>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</si>
  <si>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</si>
  <si>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</si>
  <si>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</si>
  <si>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</si>
  <si>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</si>
  <si>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</si>
  <si>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</si>
  <si>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</si>
  <si>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</si>
  <si>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</si>
  <si>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</si>
  <si>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</si>
  <si>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</si>
  <si>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</si>
  <si>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</si>
  <si>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</si>
  <si>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</si>
  <si>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</si>
  <si>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</si>
  <si>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</si>
  <si>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</si>
  <si>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</si>
  <si>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</si>
  <si>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</si>
  <si>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</si>
  <si>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</si>
  <si>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</si>
  <si>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</si>
  <si>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</si>
  <si>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</si>
  <si>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</si>
  <si>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</si>
  <si>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</si>
  <si>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</si>
  <si>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</si>
  <si>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</si>
  <si>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</si>
  <si>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</si>
  <si>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</si>
  <si>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</si>
  <si>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</si>
  <si>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</si>
  <si>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</si>
  <si>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</si>
  <si>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</si>
  <si>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</si>
  <si>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</si>
  <si>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</si>
  <si>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</si>
  <si>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</si>
  <si>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</si>
  <si>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</si>
  <si>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</si>
  <si>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</si>
  <si>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</si>
  <si>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</si>
  <si>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</si>
  <si>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</si>
  <si>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</si>
  <si>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</si>
  <si>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</si>
  <si>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</si>
  <si>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</si>
  <si>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</si>
  <si>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</si>
  <si>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</si>
  <si>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</si>
  <si>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</si>
  <si>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</si>
  <si>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</si>
  <si>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</si>
  <si>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</si>
  <si>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</si>
  <si>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</si>
  <si>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</si>
  <si>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</si>
  <si>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</si>
  <si>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</si>
  <si>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</si>
  <si>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</si>
  <si>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</si>
  <si>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</si>
  <si>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</si>
  <si>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</si>
  <si>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</si>
  <si>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</si>
  <si>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</si>
  <si>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</si>
  <si>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</si>
  <si>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</si>
  <si>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</si>
  <si>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</si>
  <si>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</si>
  <si>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</si>
  <si>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</si>
  <si>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</si>
  <si>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</si>
  <si>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</si>
  <si>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</si>
  <si>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</si>
  <si>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</si>
  <si>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</si>
  <si>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</si>
  <si>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</si>
  <si>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</si>
  <si>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</si>
  <si>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</si>
  <si>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</si>
  <si>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</si>
  <si>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</si>
  <si>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</si>
  <si>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</si>
  <si>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</si>
  <si>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</si>
  <si>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</si>
  <si>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</si>
  <si>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</si>
  <si>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</si>
  <si>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</si>
  <si>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</si>
  <si>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</si>
  <si>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</si>
  <si>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</si>
  <si>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</si>
  <si>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</si>
  <si>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</si>
  <si>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</si>
  <si>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</si>
  <si>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</si>
  <si>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</si>
  <si>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</si>
  <si>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</si>
  <si>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</si>
  <si>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</si>
  <si>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</si>
  <si>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</si>
  <si>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</si>
  <si>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</si>
  <si>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</si>
  <si>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</si>
  <si>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</si>
  <si>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</si>
  <si>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</si>
  <si>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</si>
  <si>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</si>
  <si>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</si>
  <si>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</si>
  <si>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</si>
  <si>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</si>
  <si>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</si>
  <si>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</si>
  <si>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</si>
  <si>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</si>
  <si>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</si>
  <si>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</si>
  <si>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</si>
  <si>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</si>
  <si>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</si>
  <si>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</si>
  <si>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</si>
  <si>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</si>
  <si>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</si>
  <si>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</si>
  <si>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</si>
  <si>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</si>
  <si>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</si>
  <si>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</si>
  <si>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</si>
  <si>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</si>
  <si>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</si>
  <si>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</si>
  <si>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</si>
  <si>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</si>
  <si>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</si>
  <si>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</si>
  <si>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</si>
  <si>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</si>
  <si>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</si>
  <si>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</si>
  <si>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</si>
  <si>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</si>
  <si>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</si>
  <si>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</si>
  <si>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</si>
  <si>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</si>
  <si>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</si>
  <si>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</si>
  <si>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</si>
  <si>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</si>
  <si>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</si>
  <si>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</si>
  <si>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</si>
  <si>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</si>
  <si>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</si>
  <si>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</si>
  <si>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</si>
  <si>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</si>
  <si>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</si>
  <si>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</si>
  <si>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</si>
  <si>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</si>
  <si>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</si>
  <si>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</si>
  <si>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</si>
  <si>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</si>
  <si>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</si>
  <si>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</si>
  <si>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</si>
  <si>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</si>
  <si>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</si>
  <si>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</si>
  <si>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</si>
  <si>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</si>
  <si>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</si>
  <si>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</si>
  <si>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</si>
  <si>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</si>
  <si>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</si>
  <si>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</si>
  <si>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</si>
  <si>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</si>
  <si>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</si>
  <si>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</si>
  <si>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</si>
  <si>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</si>
  <si>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</si>
  <si>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</si>
  <si>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</si>
  <si>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</si>
  <si>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</si>
  <si>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</si>
  <si>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</si>
  <si>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</si>
  <si>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</si>
  <si>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</si>
  <si>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</si>
  <si>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</si>
  <si>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</si>
  <si>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</si>
  <si>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</si>
  <si>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</si>
  <si>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</si>
  <si>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</si>
  <si>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</si>
  <si>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</si>
  <si>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</si>
  <si>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</si>
  <si>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</si>
  <si>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</si>
  <si>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</si>
  <si>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</si>
  <si>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</si>
  <si>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</si>
  <si>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</si>
  <si>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</si>
  <si>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</si>
  <si>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</si>
  <si>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</si>
  <si>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</si>
  <si>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</si>
  <si>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</si>
  <si>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</si>
  <si>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</si>
  <si>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</si>
  <si>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</si>
  <si>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</si>
  <si>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</si>
  <si>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</si>
  <si>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</si>
  <si>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</si>
  <si>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</si>
  <si>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</si>
  <si>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</si>
  <si>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</si>
  <si>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</si>
  <si>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</si>
  <si>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</si>
  <si>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</si>
  <si>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</si>
  <si>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</si>
  <si>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</si>
  <si>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</si>
  <si>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</si>
  <si>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</si>
  <si>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</si>
  <si>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</si>
  <si>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</si>
  <si>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</si>
  <si>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</si>
  <si>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</si>
  <si>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</si>
  <si>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</si>
  <si>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</si>
  <si>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</si>
  <si>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</si>
  <si>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</si>
  <si>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</si>
  <si>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</si>
  <si>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</si>
  <si>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</si>
  <si>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</si>
  <si>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</si>
  <si>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</si>
  <si>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</si>
  <si>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</si>
  <si>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</si>
  <si>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</si>
  <si>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</si>
  <si>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</si>
  <si>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</si>
  <si>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</si>
  <si>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</si>
  <si>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</si>
  <si>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</si>
  <si>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</si>
  <si>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</si>
  <si>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</si>
  <si>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</si>
  <si>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</si>
  <si>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</si>
  <si>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</si>
  <si>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</si>
  <si>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</si>
  <si>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</si>
  <si>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</si>
  <si>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</si>
  <si>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</si>
  <si>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</si>
  <si>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</si>
  <si>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</si>
  <si>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</si>
  <si>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</si>
  <si>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</si>
  <si>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</si>
  <si>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</si>
  <si>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</si>
  <si>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</si>
  <si>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</si>
  <si>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</si>
  <si>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</si>
  <si>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</si>
  <si>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</si>
  <si>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</si>
  <si>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</si>
  <si>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</si>
  <si>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</si>
  <si>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</si>
  <si>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</si>
  <si>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</si>
  <si>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</si>
  <si>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</si>
  <si>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</si>
  <si>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</si>
  <si>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</si>
  <si>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</si>
  <si>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</si>
  <si>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</si>
  <si>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</si>
  <si>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</si>
  <si>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</si>
  <si>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</si>
  <si>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</si>
  <si>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</si>
  <si>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</si>
  <si>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</si>
  <si>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</si>
  <si>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</si>
  <si>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</si>
  <si>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</si>
  <si>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</si>
  <si>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</si>
  <si>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</si>
  <si>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</si>
  <si>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</si>
  <si>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</si>
  <si>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</si>
  <si>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</si>
  <si>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</si>
  <si>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</si>
  <si>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</si>
  <si>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</si>
  <si>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</si>
  <si>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</si>
  <si>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</si>
  <si>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</si>
  <si>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</si>
  <si>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</si>
  <si>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</si>
  <si>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</si>
  <si>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</si>
  <si>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</si>
  <si>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</si>
  <si>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</si>
  <si>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</si>
  <si>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</si>
  <si>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</si>
  <si>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</si>
  <si>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</si>
  <si>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</si>
  <si>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</si>
  <si>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</si>
  <si>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</si>
  <si>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</si>
  <si>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</si>
  <si>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</si>
  <si>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</si>
  <si>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</si>
  <si>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</si>
  <si>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</si>
  <si>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</si>
  <si>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</si>
  <si>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</si>
  <si>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</si>
  <si>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</si>
  <si>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</si>
  <si>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</si>
  <si>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</si>
  <si>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</si>
  <si>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</si>
  <si>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</si>
  <si>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</si>
  <si>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</si>
  <si>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</si>
  <si>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</si>
  <si>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</si>
  <si>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</si>
  <si>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</si>
  <si>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</si>
  <si>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</si>
  <si>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</si>
  <si>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</si>
  <si>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</si>
  <si>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</si>
  <si>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</si>
  <si>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</si>
  <si>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</si>
  <si>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</si>
  <si>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</si>
  <si>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</si>
  <si>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</si>
  <si>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</si>
  <si>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</si>
  <si>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</si>
  <si>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</si>
  <si>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</si>
  <si>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</si>
  <si>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</si>
  <si>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</si>
  <si>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</si>
  <si>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</si>
  <si>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</si>
  <si>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</si>
  <si>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</si>
  <si>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</si>
  <si>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</si>
  <si>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</si>
  <si>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</si>
  <si>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</si>
  <si>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</si>
  <si>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</si>
  <si>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</si>
  <si>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</si>
  <si>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</si>
  <si>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</si>
  <si>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</si>
  <si>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</si>
  <si>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</si>
  <si>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</si>
  <si>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</si>
  <si>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</si>
  <si>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</si>
  <si>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</si>
  <si>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</si>
  <si>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</si>
  <si>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</si>
  <si>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</si>
  <si>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</si>
  <si>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</si>
  <si>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</si>
  <si>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</si>
  <si>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</si>
  <si>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</si>
  <si>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</si>
  <si>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</si>
  <si>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</si>
  <si>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</si>
  <si>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</si>
  <si>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</si>
  <si>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</si>
  <si>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</si>
  <si>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</si>
  <si>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</si>
  <si>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</si>
  <si>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</si>
  <si>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</si>
  <si>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</si>
  <si>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</si>
  <si>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</si>
  <si>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</si>
  <si>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</si>
  <si>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</si>
  <si>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</si>
  <si>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</si>
  <si>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</si>
  <si>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</si>
  <si>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</si>
  <si>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</si>
  <si>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</si>
  <si>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</si>
  <si>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</si>
  <si>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</si>
  <si>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</si>
  <si>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</si>
  <si>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</si>
  <si>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</si>
  <si>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</si>
  <si>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</si>
  <si>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</si>
  <si>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</si>
  <si>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</si>
  <si>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</si>
  <si>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</si>
  <si>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</si>
  <si>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</si>
  <si>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</si>
  <si>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</si>
  <si>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</si>
  <si>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</si>
  <si>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</si>
  <si>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</si>
  <si>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</si>
  <si>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</si>
  <si>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</si>
  <si>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</si>
  <si>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</si>
  <si>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</si>
  <si>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</si>
  <si>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</si>
  <si>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</si>
  <si>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</si>
  <si>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</si>
  <si>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</si>
  <si>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</si>
  <si>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</si>
  <si>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</si>
  <si>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</si>
  <si>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</si>
  <si>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</si>
  <si>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</si>
  <si>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</si>
  <si>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</si>
  <si>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</si>
  <si>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</si>
  <si>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</si>
  <si>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</si>
  <si>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</si>
  <si>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</si>
  <si>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</si>
  <si>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</si>
  <si>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</si>
  <si>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</si>
  <si>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</si>
  <si>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</si>
  <si>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</si>
  <si>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</si>
  <si>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</si>
  <si>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</si>
  <si>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</si>
  <si>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</si>
  <si>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</si>
  <si>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</si>
  <si>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</si>
  <si>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</si>
  <si>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</si>
  <si>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</si>
  <si>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</si>
  <si>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</si>
  <si>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</si>
  <si>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</si>
  <si>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</si>
  <si>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</si>
  <si>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</si>
  <si>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</si>
  <si>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</si>
  <si>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</si>
  <si>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</si>
  <si>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</si>
  <si>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</si>
  <si>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</si>
  <si>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</si>
  <si>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</si>
  <si>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</si>
  <si>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</si>
  <si>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</si>
  <si>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</si>
  <si>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</si>
  <si>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</si>
  <si>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</si>
  <si>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</si>
  <si>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</si>
  <si>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</si>
  <si>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</si>
  <si>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</si>
  <si>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</si>
  <si>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</si>
  <si>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</si>
  <si>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</si>
  <si>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</si>
  <si>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</si>
  <si>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</si>
  <si>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</si>
  <si>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</si>
  <si>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</si>
  <si>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</si>
  <si>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</si>
  <si>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</si>
  <si>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</si>
  <si>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</si>
  <si>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</si>
  <si>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</si>
  <si>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</si>
  <si>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</si>
  <si>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</si>
  <si>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</si>
  <si>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</si>
  <si>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</si>
  <si>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</si>
  <si>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</si>
  <si>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</si>
  <si>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</si>
  <si>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</si>
  <si>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</si>
  <si>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</si>
  <si>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</si>
  <si>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</si>
  <si>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</si>
  <si>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</si>
  <si>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</si>
  <si>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</si>
  <si>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</si>
  <si>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</si>
  <si>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</si>
  <si>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</si>
  <si>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</si>
  <si>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</si>
  <si>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</si>
  <si>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</si>
  <si>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</si>
  <si>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</si>
  <si>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</si>
  <si>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</si>
  <si>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</si>
  <si>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</si>
  <si>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</si>
  <si>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</si>
  <si>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</si>
  <si>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</si>
  <si>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</si>
  <si>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</si>
  <si>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</si>
  <si>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</si>
  <si>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</si>
  <si>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</si>
  <si>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</si>
  <si>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</si>
  <si>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</si>
  <si>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</si>
  <si>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</si>
  <si>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</si>
  <si>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</si>
  <si>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</si>
  <si>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</si>
  <si>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</si>
  <si>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</si>
  <si>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</si>
  <si>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</si>
  <si>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</si>
  <si>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</si>
  <si>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</si>
  <si>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</si>
  <si>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</si>
  <si>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</si>
  <si>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</si>
  <si>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</si>
  <si>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</si>
  <si>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</si>
  <si>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</si>
  <si>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</si>
  <si>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</si>
  <si>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</si>
  <si>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</si>
  <si>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</si>
  <si>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</si>
  <si>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</si>
  <si>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</si>
  <si>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</si>
  <si>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</si>
  <si>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</si>
  <si>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</si>
  <si>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</si>
  <si>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</si>
  <si>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</si>
  <si>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</si>
  <si>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</si>
  <si>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</si>
  <si>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</si>
  <si>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</si>
  <si>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</si>
  <si>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</si>
  <si>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</si>
  <si>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</si>
  <si>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</si>
  <si>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</si>
  <si>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</si>
  <si>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</si>
  <si>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</si>
  <si>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</si>
  <si>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</si>
  <si>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</si>
  <si>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</si>
  <si>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</si>
  <si>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</si>
  <si>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</si>
  <si>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</si>
  <si>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</si>
  <si>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</si>
  <si>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</si>
  <si>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</si>
  <si>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</si>
  <si>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</si>
  <si>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</si>
  <si>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</si>
  <si>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</si>
  <si>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</si>
  <si>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</si>
  <si>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</si>
  <si>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</si>
  <si>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</si>
  <si>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</si>
  <si>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</si>
  <si>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</si>
  <si>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</si>
  <si>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</si>
  <si>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</si>
  <si>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</si>
  <si>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</si>
  <si>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</si>
  <si>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</si>
  <si>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</si>
  <si>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</si>
  <si>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</si>
  <si>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</si>
  <si>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</si>
  <si>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</si>
  <si>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</si>
  <si>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</si>
  <si>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</si>
  <si>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</si>
  <si>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</si>
  <si>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</si>
  <si>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</si>
  <si>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</si>
  <si>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</si>
  <si>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</si>
  <si>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</si>
  <si>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</si>
  <si>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</si>
  <si>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</si>
  <si>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</si>
  <si>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</si>
  <si>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</si>
  <si>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</si>
  <si>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</si>
  <si>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</si>
  <si>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</si>
  <si>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</si>
  <si>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</si>
  <si>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</si>
  <si>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</si>
  <si>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</si>
  <si>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</si>
  <si>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</si>
  <si>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</si>
  <si>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</si>
  <si>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</si>
  <si>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</si>
  <si>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</si>
  <si>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</si>
  <si>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</si>
  <si>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</si>
  <si>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</si>
  <si>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</si>
  <si>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</si>
  <si>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</si>
  <si>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</si>
  <si>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</si>
  <si>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</si>
  <si>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</si>
  <si>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</si>
  <si>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</si>
  <si>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</si>
  <si>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</si>
  <si>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</si>
  <si>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</si>
  <si>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</si>
  <si>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</si>
  <si>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</si>
  <si>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</si>
  <si>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</si>
  <si>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</si>
  <si>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</si>
  <si>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</si>
  <si>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</si>
  <si>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</si>
  <si>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</si>
  <si>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</si>
  <si>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</si>
  <si>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</si>
  <si>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</si>
  <si>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</si>
  <si>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</si>
  <si>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</si>
  <si>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</si>
  <si>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</si>
  <si>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</si>
  <si>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</si>
  <si>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</si>
  <si>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</si>
  <si>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</si>
  <si>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</si>
  <si>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</si>
  <si>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</si>
  <si>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</si>
  <si>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</si>
  <si>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</si>
  <si>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</si>
  <si>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</si>
  <si>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</si>
  <si>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</si>
  <si>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</si>
  <si>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</si>
  <si>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</si>
  <si>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</si>
  <si>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</si>
  <si>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</si>
  <si>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</si>
  <si>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</si>
  <si>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</si>
  <si>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</si>
  <si>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</si>
  <si>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</si>
  <si>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</si>
  <si>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</si>
  <si>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</si>
  <si>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</si>
  <si>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</si>
  <si>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</si>
  <si>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</si>
  <si>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</si>
  <si>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</si>
  <si>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</si>
  <si>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</si>
  <si>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</si>
  <si>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</si>
  <si>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</si>
  <si>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</si>
  <si>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</si>
  <si>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</si>
  <si>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</si>
  <si>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</si>
  <si>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</si>
  <si>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</si>
  <si>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</si>
  <si>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</si>
  <si>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</si>
  <si>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</si>
  <si>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</si>
  <si>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</si>
  <si>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</si>
  <si>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</si>
  <si>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</si>
  <si>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</si>
  <si>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</si>
  <si>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</si>
  <si>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</si>
  <si>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</si>
  <si>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</si>
  <si>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</si>
  <si>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</si>
  <si>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</si>
  <si>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</si>
  <si>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</si>
  <si>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</si>
  <si>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</si>
  <si>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</si>
  <si>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</si>
  <si>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</si>
  <si>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</si>
  <si>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</si>
  <si>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</si>
  <si>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</si>
  <si>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</si>
  <si>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</si>
  <si>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</si>
  <si>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</si>
  <si>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</si>
  <si>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</si>
  <si>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</si>
  <si>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</si>
  <si>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</si>
  <si>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</si>
  <si>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</si>
  <si>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</si>
  <si>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</si>
  <si>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</si>
  <si>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</si>
  <si>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</si>
  <si>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</si>
  <si>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</si>
  <si>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</si>
  <si>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</si>
  <si>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</si>
  <si>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</si>
  <si>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</si>
  <si>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</si>
  <si>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</si>
  <si>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</si>
  <si>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</si>
  <si>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</si>
  <si>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</si>
  <si>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</si>
  <si>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</si>
  <si>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</si>
  <si>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</si>
  <si>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</si>
  <si>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</si>
  <si>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</si>
  <si>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</si>
  <si>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</si>
  <si>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</si>
  <si>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</si>
  <si>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</si>
  <si>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</si>
  <si>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</si>
  <si>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</si>
  <si>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</si>
  <si>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</si>
  <si>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</si>
  <si>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</si>
  <si>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</si>
  <si>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</si>
  <si>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</si>
  <si>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</si>
  <si>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</si>
  <si>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</si>
  <si>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</si>
  <si>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</si>
  <si>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</si>
  <si>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</si>
  <si>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</si>
  <si>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</si>
  <si>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</si>
  <si>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</si>
  <si>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</si>
  <si>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</si>
  <si>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</si>
  <si>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</si>
  <si>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</si>
  <si>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</si>
  <si>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</si>
  <si>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</si>
  <si>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</si>
  <si>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</si>
  <si>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</si>
  <si>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</si>
  <si>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</si>
  <si>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</si>
  <si>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</si>
  <si>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</si>
  <si>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</si>
  <si>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</si>
  <si>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</si>
  <si>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</si>
  <si>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</si>
  <si>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</si>
  <si>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</si>
  <si>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</si>
  <si>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</si>
  <si>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</si>
  <si>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</si>
  <si>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</si>
  <si>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</si>
  <si>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</si>
  <si>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</si>
  <si>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</si>
  <si>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</si>
  <si>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</si>
  <si>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</si>
  <si>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</si>
  <si>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</si>
  <si>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</si>
  <si>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</si>
  <si>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</si>
  <si>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</si>
  <si>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</si>
  <si>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</si>
  <si>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</si>
  <si>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</si>
  <si>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</si>
  <si>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</si>
  <si>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</si>
  <si>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</si>
  <si>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</si>
  <si>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</si>
  <si>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</si>
  <si>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</si>
  <si>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</si>
  <si>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</si>
  <si>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</si>
  <si>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</si>
  <si>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</si>
  <si>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</si>
  <si>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</si>
  <si>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</si>
  <si>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</si>
  <si>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</si>
  <si>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</si>
  <si>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</si>
  <si>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</si>
  <si>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</si>
  <si>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</si>
  <si>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</si>
  <si>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</si>
  <si>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</si>
  <si>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</si>
  <si>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</si>
  <si>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</si>
  <si>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</si>
  <si>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</si>
  <si>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</si>
  <si>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</si>
  <si>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</si>
  <si>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</si>
  <si>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</si>
  <si>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</si>
  <si>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</si>
  <si>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</si>
  <si>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</si>
  <si>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</si>
  <si>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</si>
  <si>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</si>
  <si>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</si>
  <si>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</si>
  <si>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</si>
  <si>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</si>
  <si>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</si>
  <si>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</si>
  <si>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</si>
  <si>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</si>
  <si>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</si>
  <si>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</si>
  <si>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</si>
  <si>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</si>
  <si>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</si>
  <si>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</si>
  <si>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</si>
  <si>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</si>
  <si>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</si>
  <si>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</si>
  <si>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</si>
  <si>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</si>
  <si>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</si>
  <si>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</si>
  <si>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</si>
  <si>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</si>
  <si>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</si>
  <si>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</si>
  <si>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</si>
  <si>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</si>
  <si>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</si>
  <si>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</si>
  <si>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</si>
  <si>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</si>
  <si>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</si>
  <si>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</si>
  <si>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</si>
  <si>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</si>
  <si>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</si>
  <si>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</si>
  <si>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</si>
  <si>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</si>
  <si>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</si>
  <si>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</si>
  <si>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</si>
  <si>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</si>
  <si>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</si>
  <si>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</si>
  <si>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</si>
  <si>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</si>
  <si>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</si>
  <si>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</si>
  <si>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</si>
  <si>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</si>
  <si>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</si>
  <si>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</si>
  <si>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</si>
  <si>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</si>
  <si>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</si>
  <si>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</si>
  <si>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</si>
  <si>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</si>
  <si>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</si>
  <si>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</si>
  <si>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</si>
  <si>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</si>
  <si>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</si>
  <si>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</si>
  <si>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</si>
  <si>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</si>
  <si>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</si>
  <si>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</si>
  <si>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</si>
  <si>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</si>
  <si>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</si>
  <si>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</si>
  <si>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</si>
  <si>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</si>
  <si>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</si>
  <si>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</si>
  <si>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</si>
  <si>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</si>
  <si>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</si>
  <si>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</si>
  <si>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</si>
  <si>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</si>
  <si>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</si>
  <si>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</si>
  <si>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</si>
  <si>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</si>
  <si>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</si>
  <si>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</si>
  <si>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</si>
  <si>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</si>
  <si>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</si>
  <si>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</si>
  <si>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</si>
  <si>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</si>
  <si>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</si>
  <si>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</si>
  <si>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</si>
  <si>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</si>
  <si>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</si>
  <si>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</si>
  <si>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</si>
  <si>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</si>
  <si>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</si>
  <si>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</si>
  <si>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</si>
  <si>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</si>
  <si>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</si>
  <si>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</si>
  <si>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</si>
  <si>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</si>
  <si>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</si>
  <si>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</si>
  <si>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</si>
  <si>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</si>
  <si>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</si>
  <si>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</si>
  <si>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</si>
  <si>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</si>
  <si>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</si>
  <si>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</si>
  <si>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</si>
  <si>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</si>
  <si>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</si>
  <si>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</si>
  <si>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</si>
  <si>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</si>
  <si>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</si>
  <si>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</si>
  <si>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</si>
  <si>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</si>
  <si>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</si>
  <si>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</si>
  <si>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</si>
  <si>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</si>
  <si>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</si>
  <si>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</si>
  <si>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</si>
  <si>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</si>
  <si>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</si>
  <si>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</si>
  <si>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</si>
  <si>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</si>
  <si>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</si>
  <si>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</si>
  <si>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</si>
  <si>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</si>
  <si>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</si>
  <si>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</si>
  <si>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</si>
  <si>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</si>
  <si>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</si>
  <si>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</si>
  <si>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</si>
  <si>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</si>
  <si>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</si>
  <si>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</si>
  <si>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</si>
  <si>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</si>
  <si>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</si>
  <si>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</si>
  <si>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</si>
  <si>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</si>
  <si>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</si>
  <si>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</si>
  <si>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</si>
  <si>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</si>
  <si>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</si>
  <si>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</si>
  <si>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</si>
  <si>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</si>
  <si>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</si>
  <si>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</si>
  <si>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</si>
  <si>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</si>
  <si>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</si>
  <si>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</si>
  <si>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</si>
  <si>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</si>
  <si>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</si>
  <si>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</si>
  <si>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</si>
  <si>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</si>
  <si>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</si>
  <si>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</si>
  <si>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</si>
  <si>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</si>
  <si>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</si>
  <si>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</si>
  <si>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</si>
  <si>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</si>
  <si>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</si>
  <si>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</si>
  <si>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</si>
  <si>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</si>
  <si>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</si>
  <si>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</si>
  <si>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</si>
  <si>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</si>
  <si>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</si>
  <si>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</si>
  <si>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</si>
  <si>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</si>
  <si>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</si>
  <si>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</si>
  <si>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</si>
  <si>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</si>
  <si>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</si>
  <si>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</si>
  <si>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</si>
  <si>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</si>
  <si>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</si>
  <si>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</si>
  <si>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</si>
  <si>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</si>
  <si>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</si>
  <si>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</si>
  <si>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</si>
  <si>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</si>
  <si>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</si>
  <si>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</si>
  <si>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</si>
  <si>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</si>
  <si>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</si>
  <si>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</si>
  <si>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</si>
  <si>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</si>
  <si>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</si>
  <si>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</si>
  <si>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</si>
  <si>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</si>
  <si>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</si>
  <si>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</si>
  <si>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</si>
  <si>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</si>
  <si>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</si>
  <si>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</si>
  <si>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</si>
  <si>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</si>
  <si>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</si>
  <si>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</si>
  <si>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</si>
  <si>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</si>
  <si>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</si>
  <si>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</si>
  <si>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</si>
  <si>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</si>
  <si>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</si>
  <si>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</si>
  <si>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</si>
  <si>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</si>
  <si>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</si>
  <si>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</si>
  <si>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</si>
  <si>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</si>
  <si>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</si>
  <si>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</si>
  <si>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</si>
  <si>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</si>
  <si>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</si>
  <si>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</si>
  <si>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</si>
  <si>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</si>
  <si>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</si>
  <si>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</si>
  <si>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</si>
  <si>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</si>
  <si>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</si>
  <si>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</si>
  <si>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</si>
  <si>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</si>
  <si>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</si>
  <si>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</si>
  <si>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</si>
  <si>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</si>
  <si>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</si>
  <si>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</si>
  <si>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</si>
  <si>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</si>
  <si>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</si>
  <si>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</si>
  <si>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</si>
  <si>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</si>
  <si>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</si>
  <si>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</si>
  <si>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</si>
  <si>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</si>
  <si>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</si>
  <si>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</si>
  <si>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</si>
  <si>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</si>
  <si>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</si>
  <si>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</si>
  <si>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</si>
  <si>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</si>
  <si>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</si>
  <si>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</si>
  <si>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</si>
  <si>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</si>
  <si>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</si>
  <si>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</si>
  <si>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</si>
  <si>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</si>
  <si>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</si>
  <si>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</si>
  <si>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</si>
  <si>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</si>
  <si>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</si>
  <si>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</si>
  <si>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</si>
  <si>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</si>
  <si>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</si>
  <si>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</si>
  <si>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</si>
  <si>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</si>
  <si>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</si>
  <si>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</si>
  <si>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</si>
  <si>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</si>
  <si>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</si>
  <si>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</si>
  <si>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</si>
  <si>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</si>
  <si>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</si>
  <si>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</si>
  <si>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</si>
  <si>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</si>
  <si>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</si>
  <si>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</si>
  <si>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</si>
  <si>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</si>
  <si>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</si>
  <si>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</si>
  <si>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</si>
  <si>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</si>
  <si>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</si>
  <si>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</si>
  <si>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</si>
  <si>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</si>
  <si>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</si>
  <si>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</si>
  <si>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</si>
  <si>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</si>
  <si>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</si>
  <si>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</si>
  <si>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</si>
  <si>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</si>
  <si>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</si>
  <si>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</si>
  <si>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</si>
  <si>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</si>
  <si>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</si>
  <si>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</si>
  <si>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</si>
  <si>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</si>
  <si>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</si>
  <si>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</si>
  <si>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</si>
  <si>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</si>
  <si>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</si>
  <si>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</si>
  <si>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</si>
  <si>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</si>
  <si>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</si>
  <si>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</si>
  <si>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</si>
  <si>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</si>
  <si>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</si>
  <si>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</si>
  <si>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</si>
  <si>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</si>
  <si>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</si>
  <si>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</si>
  <si>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</si>
  <si>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</si>
  <si>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</si>
  <si>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</si>
  <si>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</si>
  <si>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</si>
  <si>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</si>
  <si>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</si>
  <si>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</si>
  <si>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</si>
  <si>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</si>
  <si>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</si>
  <si>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</si>
  <si>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</si>
  <si>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</si>
  <si>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</si>
  <si>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</si>
  <si>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</si>
  <si>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</si>
  <si>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</si>
  <si>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</si>
  <si>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</si>
  <si>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</si>
  <si>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</si>
  <si>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</si>
  <si>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</si>
  <si>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</si>
  <si>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</si>
  <si>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</si>
  <si>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</si>
  <si>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</si>
  <si>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</si>
  <si>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</si>
  <si>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</si>
  <si>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</si>
  <si>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</si>
  <si>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</si>
  <si>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</si>
  <si>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</si>
  <si>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</si>
  <si>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</si>
  <si>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</si>
  <si>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</si>
  <si>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</si>
  <si>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</si>
  <si>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</si>
  <si>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</si>
  <si>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</si>
  <si>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</si>
  <si>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</si>
  <si>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</si>
  <si>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</si>
  <si>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</si>
  <si>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</si>
  <si>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</si>
  <si>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</si>
  <si>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</si>
  <si>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</si>
  <si>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</si>
  <si>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</si>
  <si>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</si>
  <si>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</si>
  <si>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</si>
  <si>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</si>
  <si>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</si>
  <si>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</si>
  <si>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</si>
  <si>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</si>
  <si>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</si>
  <si>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</si>
  <si>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</si>
  <si>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</si>
  <si>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</si>
  <si>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</si>
  <si>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</si>
  <si>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</si>
  <si>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</si>
  <si>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</si>
  <si>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</si>
  <si>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</si>
  <si>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</si>
  <si>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</si>
  <si>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</si>
  <si>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</si>
  <si>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</si>
  <si>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</si>
  <si>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</si>
  <si>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</si>
  <si>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</si>
  <si>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</si>
  <si>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</si>
  <si>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</si>
  <si>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</si>
  <si>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</si>
  <si>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</si>
  <si>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</si>
  <si>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</si>
  <si>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</si>
  <si>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</si>
  <si>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</si>
  <si>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</si>
  <si>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</si>
  <si>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</si>
  <si>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</si>
  <si>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</si>
  <si>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</si>
  <si>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</si>
  <si>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</si>
  <si>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</si>
  <si>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</si>
  <si>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</si>
  <si>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</si>
  <si>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</si>
  <si>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</si>
  <si>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</si>
  <si>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</si>
  <si>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</si>
  <si>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</si>
  <si>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</si>
  <si>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</si>
  <si>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</si>
  <si>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</si>
  <si>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</si>
  <si>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</si>
  <si>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</si>
  <si>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</si>
  <si>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</si>
  <si>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</si>
  <si>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</si>
  <si>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</si>
  <si>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</si>
  <si>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</si>
  <si>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</si>
  <si>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</si>
  <si>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</si>
  <si>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</si>
  <si>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</si>
  <si>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</si>
  <si>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</si>
  <si>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</si>
  <si>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</si>
  <si>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</si>
  <si>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</si>
  <si>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</si>
  <si>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</si>
  <si>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</si>
  <si>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</si>
  <si>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</si>
  <si>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</si>
  <si>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</si>
  <si>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</si>
  <si>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</si>
  <si>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</si>
  <si>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</si>
  <si>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</si>
  <si>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</si>
  <si>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</si>
  <si>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</si>
  <si>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</si>
  <si>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</si>
  <si>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</si>
  <si>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</si>
  <si>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</si>
  <si>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</si>
  <si>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</si>
  <si>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</si>
  <si>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</si>
  <si>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</si>
  <si>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</si>
  <si>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</si>
  <si>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</si>
  <si>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</si>
  <si>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</si>
  <si>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</si>
  <si>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</si>
  <si>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</si>
  <si>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</si>
  <si>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</si>
  <si>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</si>
  <si>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</si>
  <si>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</si>
  <si>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</si>
  <si>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</si>
  <si>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</si>
  <si>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</si>
  <si>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</si>
  <si>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</si>
  <si>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</si>
  <si>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</si>
  <si>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</si>
  <si>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</si>
  <si>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</si>
  <si>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</si>
  <si>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</si>
  <si>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</si>
  <si>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</si>
  <si>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</si>
  <si>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</si>
  <si>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</si>
  <si>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</si>
  <si>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</si>
  <si>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</si>
  <si>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</si>
  <si>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</si>
  <si>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</si>
  <si>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</si>
  <si>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</si>
  <si>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</si>
  <si>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</si>
  <si>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</si>
  <si>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</si>
  <si>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</si>
  <si>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</si>
  <si>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</si>
  <si>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</si>
  <si>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</si>
  <si>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</si>
  <si>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</si>
  <si>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</si>
  <si>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</si>
  <si>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</si>
  <si>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</si>
  <si>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</si>
  <si>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</si>
  <si>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</si>
  <si>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</si>
  <si>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</si>
  <si>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</si>
  <si>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</si>
  <si>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</si>
  <si>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</si>
  <si>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</si>
  <si>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</si>
  <si>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</si>
  <si>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</si>
  <si>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</si>
  <si>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</si>
  <si>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</si>
  <si>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</si>
  <si>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</si>
  <si>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</si>
  <si>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</si>
  <si>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</si>
  <si>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</si>
  <si>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</si>
  <si>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</si>
  <si>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</si>
  <si>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</si>
  <si>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</si>
  <si>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</si>
  <si>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</si>
  <si>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</si>
  <si>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</si>
  <si>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</si>
  <si>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</si>
  <si>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</si>
  <si>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</si>
  <si>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</si>
  <si>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</si>
  <si>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</si>
  <si>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</si>
  <si>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</si>
  <si>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</si>
  <si>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</si>
  <si>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</si>
  <si>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</si>
  <si>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</si>
  <si>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</si>
  <si>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</si>
  <si>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</si>
  <si>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</si>
  <si>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</si>
  <si>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</si>
  <si>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</si>
  <si>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</si>
  <si>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</si>
  <si>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</si>
  <si>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</si>
  <si>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</si>
  <si>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</si>
  <si>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</si>
  <si>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</si>
  <si>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</si>
  <si>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</si>
  <si>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</si>
  <si>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</si>
  <si>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</si>
  <si>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</si>
  <si>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</si>
  <si>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</si>
  <si>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</si>
  <si>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</si>
  <si>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</si>
  <si>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</si>
  <si>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</si>
  <si>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</si>
  <si>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</si>
  <si>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</si>
  <si>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</si>
  <si>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</si>
  <si>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</si>
  <si>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</si>
  <si>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</si>
  <si>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</si>
  <si>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</si>
  <si>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</si>
  <si>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</si>
  <si>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</si>
  <si>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</si>
  <si>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</si>
  <si>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</si>
  <si>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</si>
  <si>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</si>
  <si>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</si>
  <si>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</si>
  <si>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</si>
  <si>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</si>
  <si>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</si>
  <si>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</si>
  <si>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</si>
  <si>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</si>
  <si>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</si>
  <si>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</si>
  <si>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</si>
  <si>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</si>
  <si>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</si>
  <si>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</si>
  <si>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</si>
  <si>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</si>
  <si>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</si>
  <si>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</si>
  <si>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</si>
  <si>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</si>
  <si>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</si>
  <si>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</si>
  <si>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</si>
  <si>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</si>
  <si>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</si>
  <si>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</si>
  <si>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</si>
  <si>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</si>
  <si>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</si>
  <si>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</si>
  <si>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</si>
  <si>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</si>
  <si>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</si>
  <si>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</si>
  <si>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</si>
  <si>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</si>
  <si>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</si>
  <si>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</si>
  <si>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</si>
  <si>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</si>
  <si>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</si>
  <si>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</si>
  <si>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</si>
  <si>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</si>
  <si>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</si>
  <si>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</si>
  <si>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</si>
  <si>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</si>
  <si>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</si>
  <si>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</si>
  <si>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</si>
  <si>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</si>
  <si>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</si>
  <si>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</si>
  <si>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</si>
  <si>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</si>
  <si>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</si>
  <si>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</si>
  <si>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</si>
  <si>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</si>
  <si>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</si>
  <si>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</si>
  <si>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</si>
  <si>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</si>
  <si>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</si>
  <si>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</si>
  <si>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</si>
  <si>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</si>
  <si>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</si>
  <si>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</si>
  <si>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</si>
  <si>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</si>
  <si>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</si>
  <si>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</si>
  <si>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</si>
  <si>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</si>
  <si>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</si>
  <si>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</si>
  <si>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</si>
  <si>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</si>
  <si>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</si>
  <si>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</si>
  <si>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</si>
  <si>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</si>
  <si>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</si>
  <si>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</si>
  <si>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</si>
  <si>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</si>
  <si>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</si>
  <si>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</si>
  <si>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</si>
  <si>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</si>
  <si>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</si>
  <si>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</si>
  <si>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</si>
  <si>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</si>
  <si>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</si>
  <si>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</si>
  <si>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</si>
  <si>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</si>
  <si>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</si>
  <si>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</si>
  <si>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</si>
  <si>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</si>
  <si>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</si>
  <si>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</si>
  <si>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</si>
  <si>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</si>
  <si>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</si>
  <si>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</si>
  <si>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</si>
  <si>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</si>
  <si>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</si>
  <si>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</si>
  <si>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</si>
  <si>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</si>
  <si>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</si>
  <si>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</si>
  <si>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</si>
  <si>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</si>
  <si>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</si>
  <si>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</si>
  <si>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</si>
  <si>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</si>
  <si>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</si>
  <si>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</si>
  <si>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</si>
  <si>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</si>
  <si>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</si>
  <si>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</si>
  <si>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</si>
  <si>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</si>
  <si>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</si>
  <si>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</si>
  <si>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</si>
  <si>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</si>
  <si>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</si>
  <si>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</si>
  <si>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</si>
  <si>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</si>
  <si>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</si>
  <si>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</si>
  <si>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</si>
  <si>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</si>
  <si>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</si>
  <si>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</si>
  <si>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</si>
  <si>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</si>
  <si>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</si>
  <si>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</si>
  <si>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</si>
  <si>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</si>
  <si>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</si>
  <si>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</si>
  <si>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</si>
  <si>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</si>
  <si>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</si>
  <si>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</si>
  <si>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</si>
  <si>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</si>
  <si>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</si>
  <si>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</si>
  <si>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</si>
  <si>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</si>
  <si>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</si>
  <si>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</si>
  <si>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</si>
  <si>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</si>
  <si>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</si>
  <si>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</si>
  <si>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</si>
  <si>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</si>
  <si>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</si>
  <si>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</si>
  <si>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</si>
  <si>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</si>
  <si>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60 min</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</si>
  <si>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</si>
  <si>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</si>
  <si>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</si>
  <si>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</si>
  <si>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</si>
  <si>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</si>
  <si>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</si>
  <si>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</si>
  <si>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</si>
  <si>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</si>
  <si>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</si>
  <si>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</si>
  <si>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</si>
  <si>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</si>
  <si>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</si>
  <si>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</si>
  <si>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</si>
  <si>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</si>
  <si>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</si>
  <si>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45 MINS </t>
  </si>
  <si>
    <t>PCM-20251021-00001036</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</si>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</sst>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288.48271759258932</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45951.431143518515</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45951.431143518515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45951.431143518515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45951.431143518515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45951.431143518515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45951.431143518515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45951.431143518515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45951.431143518515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45951.431143518515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45951.431143518515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45951.431143518515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45951.431143518515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45951.431143518515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45951.431143518515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45951.431143518515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45951.431143518515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45951.431143518515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45951.431143518515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45951.431143518515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45951.431143518515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45951.431143518515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45951.431143518515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45951.431143518515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45951.431143518515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45951.431143518515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45951.431143518515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45951.431143518515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45951.431143518515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45951.431143518515</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45951.431143518515</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45951.431143518515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45951.431143518515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45951.431143518515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45951.431143518515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45951.431143518515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45951.431143518515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45951.431143518515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45951.431143518515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45951.431143518515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45951.431143518515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45951.431143518515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45951.431143518515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45951.431143518515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45951.431143518515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45951.431143518515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45951.431143518515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45951.431143518515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45951.431143518515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45951.431143518515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45951.431143518515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45951.431143518515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45951.431143518515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45951.431143518515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45951.431143518515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45951.431143518515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45951.431143518515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45951.431143518515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45951.431143518515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45951.431143518515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45951.431143518515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45951.431143518515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45951.431143518515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45951.431143518515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45951.431143518515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45951.431143518515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45951.431143518515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45951.431143518515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45951.431143518515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45951.431143518515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45951.431143518515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45951.431143518515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45951.431143518515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45951.431143518515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45951.431143518515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45951.431143518515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45951.431143518515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45951.431143518515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45951.431143518515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45951.431143518515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45951.431143518515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45951.431143518515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45951.431143518515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45951.431143518515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45951.431143518515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45951.431143518515</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45951.431143518515</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144.70406018518406</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126.43130555555399</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6.935368055550498</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0.12480092592159053</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64">
        <v>1</v>
      </c>
      <c r="D7" s="18" t="s">
        <v>25790</v>
      </c>
      <c r="E7" s="116" t="s">
        <v>38998</v>
      </c>
      <c r="F7" s="117">
        <v>45951.298032407409</v>
      </c>
      <c r="G7" s="118">
        <f ca="1">IFERROR(NOW()-F7,"-")</f>
        <v>0.13311111110670026</v>
      </c>
      <c r="H7" s="117">
        <v>45951.293171296296</v>
      </c>
      <c r="I7" s="18" t="str">
        <f>IFERROR(VLOOKUP(D7,DB!A:F,6,0),"")</f>
        <v>SCECO</v>
      </c>
      <c r="J7" s="18" t="str">
        <f>IFERROR(VLOOKUP(D7,DB!A:G,7,0),"")</f>
        <v>Dead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25409</v>
      </c>
      <c r="E8" s="116" t="s">
        <v>38998</v>
      </c>
      <c r="F8" s="117">
        <v>45951.34820601852</v>
      </c>
      <c r="G8" s="118">
        <f ca="1">IFERROR(NOW()-F8,"-")</f>
        <v>8.2937499995750841E-2</v>
      </c>
      <c r="H8" s="117">
        <v>45951.339699074073</v>
      </c>
      <c r="I8" s="18" t="str">
        <f>IFERROR(VLOOKUP(D8,DB!A:F,6,0),"")</f>
        <v>SCECO</v>
      </c>
      <c r="J8" s="18" t="str">
        <f>IFERROR(VLOOKUP(D8,DB!A:G,7,0),"")</f>
        <v>Vandalized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45951.431143518515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45951.431143518515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45951.431143518515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45951.431143518515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45951.431143518515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45951.431143518515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45951.431143518515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45951.431143518515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45951.431143518515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45951.431143518515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45951.431143518515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45951.431143518515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45951.431143518515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45951.431143518515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45951.431143518515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45951.431143518515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45951.431143518515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45951.431143518515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45951.431143518515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45951.431143518515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45951.431143518515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45951.431143518515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45951.431143518515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45951.431143518515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45951.431143518515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45951.431143518515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45951.431143518515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45951.431143518515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45951.431143518515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45951.431143518515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45951.431143518515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45951.431143518515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45951.431143518515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45951.431143518515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45951.431143518515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45951.431143518515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45951.431143518515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45951.431143518515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45951.431143518515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45951.431143518515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45951.431143518515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45951.431143518515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45951.431143518515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45951.431143518515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45951.431143518515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45951.431143518515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45951.431143518515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45951.431143518515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45951.431143518515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45951.431143518515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45951.431143518515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45951.431143518515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45951.431143518515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45951.431143518515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45951.431143518515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45951.431143518515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45951.431143518515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45951.431143518515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45951.431143518515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45951.431143518515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45951.431143518515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45951.431143518515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45951.431143518515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45951.431143518515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45951.431143518515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45951.431143518515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45951.431143518515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45951.431143518515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2</v>
      </c>
      <c r="D2" s="18" t="s">
        <v>22581</v>
      </c>
      <c r="E2" s="18" t="s">
        <v>38998</v>
      </c>
      <c r="F2" s="20">
        <v>45951.328402777777</v>
      </c>
      <c r="G2" s="21">
        <f t="shared" ref="G2:G38" ca="1" si="0">IFERROR(NOW()-F2,"-")</f>
        <v>0.10274074073822703</v>
      </c>
      <c r="H2" s="22">
        <v>45951.318101851852</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45951.431143518515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45951.431143518515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45951.431143518515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45951.431143518515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45951.431143518515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45951.431143518515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45951.431143518515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45951.431143518515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45951.431143518515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45951.431143518515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45951.431143518515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45951.431143518515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45951.431143518515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45951.431143518515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45951.431143518515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45951.431143518515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45951.431143518515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45951.431143518515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45951.431143518515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45951.431143518515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45951.431143518515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45951.431143518515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45951.431143518515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45951.431143518515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45951.431143518515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45951.431143518515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45951.431143518515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45951.431143518515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45951.431143518515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45951.431143518515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45951.431143518515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45951.431143518515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45951.431143518515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45951.431143518515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45951.431143518515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45951.431143518515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45951.431143518515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45951.431143518515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45951.431143518515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45951.431143518515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45951.431143518515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45951.431143518515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45951.431143518515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45951.431143518515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45951.431143518515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45951.431143518515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45951.431143518515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45951.431143518515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45951.431143518515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45951.431143518515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45951.431143518515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45951.431143518515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45951.431143518515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45951.431143518515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45951.431143518515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45951.431143518515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45951.431143518515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45951.431143518515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45951.431143518515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45951.431143518515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45951.431143518515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45951.431143518515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45951.431143518515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45951.431143518515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45951.431143518515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45951.431143518515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45951.431143518515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45951.431143518515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45951.431143518515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45951.431143518515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45951.431143518515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45951.431143518515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45951.431143518515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45951.431143518515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45951.431143518515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45951.431143518515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45951.431143518515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45951.431143518515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45951.431143518515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45951.431143518515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45951.431143518515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45951.431143518515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45951.431143518515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45951.431143518515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45951.431143518515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45951.431143518515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45951.431143518515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45951.431143518515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45951.431143518515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45951.431143518515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45951.431143518515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45951.431143518515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45951.431143518515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45951.431143518515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45951.431143518515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45951.431143518515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45951.431143518515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45951.431143518515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45951.431143518515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45951.431143518515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45951.431143518515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45951.431143518515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45951.431143518515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45951.431143518515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45951.431143518515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45951.431143518515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45951.431143518515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45951.431143518515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45951.431143518515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45951.431143518515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45951.431143518515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45951.431143518515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45951.431143518515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45951.431143518515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45951.431143518515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45951.431143518515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45951.431143518515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45951.431143518515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45951.431143518515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45951.431143518515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45951.431143518515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45951.431143518515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45951.431143518515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45951.431143518515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45951.431143518515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45951.431143518515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45951.431143518515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45951.431143518515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45951.431143518515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45951.431143518515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45951.431143518515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45951.431143518515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45951.431143518515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45951.431143518515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45951.431143518515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45951.431143518515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45951.431143518515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45951.431143518515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45951.431143518515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45951.431143518515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45951.431143518515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45951.431143518515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45951.431143518515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45951.431143518515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45951.431143518515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45951.431143518515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45951.431143518515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45951.431143518515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45951.431143518515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45951.431143518515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45951.431143518515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45951.431143518515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45951.431143518515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45951.431143518515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45951.431143518515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45951.431143518515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45951.431143518515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45951.431143518515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45951.431143518515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45951.431143518515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45951.431143518515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45951.431143518515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45951.431143518515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45951.431143518515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45951.431143518515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45951.431143518515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45951.431143518515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45951.431143518515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45951.431143518515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45951.431143518515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45951.431143518515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45951.431143518515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45951.431143518515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45951.431143518515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45951.431143518515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45951.431143518515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45951.431143518515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45951.431143518515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45951.431143518515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45951.431143518515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45951.431143518515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45951.431143518515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45951.431143518515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45951.431143518515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45951.431143518515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45951.431143518515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45951.431143518515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45951.431143518515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45951.431143518515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45951.431143518515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45951.431143518515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45951.431143518515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45951.431143518515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45951.431143518515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45951.431143518515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45951.431143518515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45951.431143518515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45951.431143518515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45951.431143518515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45951.431143518515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45951.431143518515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45951.431143518515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45951.431143518515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45951.431143518515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45951.431143518515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45951.431143518515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45951.431143518515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45951.431143518515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45951.431143518515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45951.431143518515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45951.431143518515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45951.431143518515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45951.431143518515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45951.431143518515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45951.431143518515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45951.431143518515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45951.431143518515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45951.431143518515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45951.431143518515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45951.431143518515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45951.431143518515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45951.431143518515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45951.431143518515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45951.431143518515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45951.431143518515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45951.431143518515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45951.431143518515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45951.431143518515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45951.431143518515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45951.431143518515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45951.431143518515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45951.431143518515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45951.431143518515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45951.431143518515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45951.431143518515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45951.431143518515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45951.431143518515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45951.431143518515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45951.431143518515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45951.431143518515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45951.431143518515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45951.431143518515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45951.431143518515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45951.431143518515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45951.431143518515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45951.431143518515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45951.431143518515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45951.431143518515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45951.431143518515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45951.431143518515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45951.431143518515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45951.431143518515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45951.431143518515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45951.431143518515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45951.431143518515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45951.431143518515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45951.431143518515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45951.431143518515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45951.431143518515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45951.431143518515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45951.431143518515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45951.431143518515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45951.431143518515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45951.431143518515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45951.431143518515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45951.431143518515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45951.431143518515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45951.431143518515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45951.431143518515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45951.431143518515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45951.431143518515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45951.431143518515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45951.431143518515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45951.431143518515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45951.431143518515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45951.431143518515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45951.431143518515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45951.431143518515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45951.431143518515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45951.431143518515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45951.431143518515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45951.431143518515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45951.431143518515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45951.431143518515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45951.431143518515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45951.431143518515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45951.431143518515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45951.431143518515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45951.431143518515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45951.431143518515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45951.431143518515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45951.431143518515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45951.431143518515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45951.431143518515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45951.431143518515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45951.431143518515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45951.431143518515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45951.431143518515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45951.431143518515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45951.431143518515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45951.431143518515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45951.431143518515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45951.431143518515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45951.431143518515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45951.431143518515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45951.431143518515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45951.431143518515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45951.431143518515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45951.431143518515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45951.431143518515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45951.431143518515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45951.431143518515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45951.431143518515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45951.431143518515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45951.431143518515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45951.431143518515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45951.431143518515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45951.431143518515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45951.431143518515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45951.431143518515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45951.431143518515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45951.431143518515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45951.431143518515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45951.431143518515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45951.431143518515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45951.431143518515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45951.431143518515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45951.431143518515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45951.431143518515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45951.431143518515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45951.431143518515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45951.431143518515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45951.431143518515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45951.431143518515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45951.431143518515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45951.431143518515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45951.431143518515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45951.431143518515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45951.431143518515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45951.431143518515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45951.431143518515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45951.431143518515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45951.431143518515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45951.431143518515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45951.431143518515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45951.431143518515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45951.431143518515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45951.431143518515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45951.431143518515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45951.431143518515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45951.431143518515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45951.431143518515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45951.431143518515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45951.431143518515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45951.431143518515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45951.431143518515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45951.431143518515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45951.431143518515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45951.431143518515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45951.431143518515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45951.431143518515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45951.431143518515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45951.431143518515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45951.431143518515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45951.431143518515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45951.431143518515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45951.431143518515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45951.431143518515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45951.431143518515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45951.431143518515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45951.431143518515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45951.431143518515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45951.431143518515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45951.431143518515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45951.431143518515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45951.431143518515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45951.431143518515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45951.431143518515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45951.431143518515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45951.431143518515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45951.431143518515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45951.431143518515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45951.431143518515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45951.431143518515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45951.431143518515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45951.431143518515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45951.431143518515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45951.431143518515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45951.431143518515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45951.431143518515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45951.431143518515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45951.431143518515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45951.431143518515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45951.431143518515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45951.431143518515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45951.431143518515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45951.431143518515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45951.431143518515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45951.431143518515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45951.431143518515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45951.431143518515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45951.431143518515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45951.431143518515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45951.431143518515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45951.431143518515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45951.431143518515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45951.431143518515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45951.431143518515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45951.431143518515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45951.431143518515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45951.431143518515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45951.431143518515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45951.431143518515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45951.431143518515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45951.431143518515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45951.431143518515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45951.431143518515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45951.431143518515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45951.431143518515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45951.431143518515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45951.431143518515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45951.431143518515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45951.431143518515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45951.431143518515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45951.431143518515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45951.431143518515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45951.431143518515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45951.431143518515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45951.431143518515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45951.431143518515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45951.431143518515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45951.431143518515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45951.431143518515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45951.431143518515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45951.431143518515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45951.431143518515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45951.431143518515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45951.431143518515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45951.431143518515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45951.431143518515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45951.431143518515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45951.431143518515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45951.431143518515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45951.431143518515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45951.431143518515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45951.431143518515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45951.431143518515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45951.431143518515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45951.431143518515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45951.431143518515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45951.431143518515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45951.431143518515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45951.431143518515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45951.431143518515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45951.431143518515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45951.431143518515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45951.431143518515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45951.431143518515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45951.431143518515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45951.431143518515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45951.431143518515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45951.431143518515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45951.431143518515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45951.431143518515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45951.431143518515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45951.431143518515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45951.431143518515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45951.431143518515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45951.431143518515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45951.431143518515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45951.431143518515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45951.431143518515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45951.431143518515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45951.431143518515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45951.431143518515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45951.431143518515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45951.431143518515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45951.431143518515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45951.431143518515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45951.431143518515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45951.431143518515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45951.431143518515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45951.431143518515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45951.431143518515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45951.431143518515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45951.431143518515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45951.431143518515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45951.431143518515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45951.431143518515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45951.431143518515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45951.431143518515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45951.431143518515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45951.431143518515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45951.431143518515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45951.431143518515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45951.431143518515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45951.431143518515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45951.431143518515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45951.431143518515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45951.431143518515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45951.431143518515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45951.431143518515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45951.431143518515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45951.431143518515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45951.431143518515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45951.431143518515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45951.431143518515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45951.431143518515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45951.431143518515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45951.431143518515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45951.431143518515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45951.431143518515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45951.431143518515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45951.431143518515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45951.431143518515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45951.431143518515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45951.431143518515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45951.431143518515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45951.431143518515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45951.431143518515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45951.431143518515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45951.431143518515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45951.431143518515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45951.431143518515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45951.431143518515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45951.431143518515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45951.431143518515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45951.431143518515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45951.431143518515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45951.431143518515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45951.431143518515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45951.431143518515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45951.431143518515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45951.431143518515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45951.431143518515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45951.431143518515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45951.431143518515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45951.431143518515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45951.431143518515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45951.431143518515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45951.431143518515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45951.431143518515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45951.431143518515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45951.431143518515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45951.431143518515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45951.431143518515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45951.431143518515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45951.431143518515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45951.431143518515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45951.431143518515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45951.431143518515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45951.431143518515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45951.431143518515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45951.431143518515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45951.431143518515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45951.431143518515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45951.431143518515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45951.431143518515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45951.431143518515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45951.431143518515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45951.431143518515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45951.431143518515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45951.431143518515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45951.431143518515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45951.431143518515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45951.431143518515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45951.431143518515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45951.431143518515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45951.431143518515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45951.431143518515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45951.431143518515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45951.431143518515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45951.431143518515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45951.431143518515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45951.431143518515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45951.431143518515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45951.431143518515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45951.431143518515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45951.431143518515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45951.431143518515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45951.431143518515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45951.431143518515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45951.431143518515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45951.431143518515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45951.431143518515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45951.431143518515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45951.431143518515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45951.431143518515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45951.431143518515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45951.431143518515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45951.431143518515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45951.431143518515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45951.431143518515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45951.431143518515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45951.431143518515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45951.431143518515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45951.431143518515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45951.431143518515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45951.431143518515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45951.431143518515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45951.431143518515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45951.431143518515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45951.431143518515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45951.431143518515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45951.431143518515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45951.431143518515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45951.431143518515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45951.431143518515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45951.431143518515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45951.431143518515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45951.431143518515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45951.431143518515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45951.431143518515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45951.431143518515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45951.431143518515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45951.431143518515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45951.431143518515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45951.431143518515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45951.431143518515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45951.431143518515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45951.431143518515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45951.431143518515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45951.431143518515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45951.431143518515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45951.431143518515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45951.431143518515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45951.431143518515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45951.431143518515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45951.431143518515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45951.431143518515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45951.431143518515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45951.431143518515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45951.431143518515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45951.431143518515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45951.431143518515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45951.431143518515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45951.431143518515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45951.431143518515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45951.431143518515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45951.431143518515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45951.431143518515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45951.431143518515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45951.431143518515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45951.431143518515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45951.431143518515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45951.431143518515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45951.431143518515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45951.431143518515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45951.431143518515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45951.431143518515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45951.431143518515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45951.431143518515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45951.431143518515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45951.431143518515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45951.431143518515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45951.431143518515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45951.431143518515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45951.431143518515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45951.431143518515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45951.431143518515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45951.431143518515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45951.431143518515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45951.431143518515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45951.431143518515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45951.431143518515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45951.431143518515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45951.431143518515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45951.431143518515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45951.431143518515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45951.431143518515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45951.431143518515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45951.431143518515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45951.431143518515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45951.431143518515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45951.431143518515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45951.431143518515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45951.431143518515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45951.431143518515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45951.431143518515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45951.431143518515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45951.431143518515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45951.431143518515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45951.431143518515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45951.431143518515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45951.431143518515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45951.431143518515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45951.431143518515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45951.431143518515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45951.431143518515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45951.431143518515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45951.431143518515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45951.431143518515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45951.431143518515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45951.431143518515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45951.431143518515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45951.431143518515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45951.431143518515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45951.431143518515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45951.431143518515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45951.431143518515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45951.431143518515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45951.431143518515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45951.431143518515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45951.431143518515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45951.431143518515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45951.431143518515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45951.431143518515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45951.431143518515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45951.431143518515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45951.431143518515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45951.431143518515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45951.431143518515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45951.431143518515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45951.431143518515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45951.431143518515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45951.431143518515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45951.431143518515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45951.431143518515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45951.431143518515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45951.431143518515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45951.431143518515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45951.431143518515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45951.431143518515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45951.431143518515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45951.431143518515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45951.431143518515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45951.431143518515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45951.431143518515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45951.431143518515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45951.431143518515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45951.431143518515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45951.431143518515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45951.431143518515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45951.431143518515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45951.431143518515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45951.431143518515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45951.431143518515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45951.431143518515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45951.431143518515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45951.431143518515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45951.431143518515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45951.431143518515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45951.431143518515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45951.431143518515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45951.431143518515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45951.431143518515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45951.431143518515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45951.431143518515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45951.431143518515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45951.431143518515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45951.431143518515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45951.431143518515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45951.431143518515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45951.431143518515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45951.431143518515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45951.431143518515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45951.431143518515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45951.431143518515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45951.431143518515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45951.431143518515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45951.431143518515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45951.431143518515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45951.431143518515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45951.431143518515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45951.431143518515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45951.431143518515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45951.431143518515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45951.431143518515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45951.431143518515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45951.431143518515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45951.431143518515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45951.431143518515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45951.431143518515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45951.431143518515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45951.431143518515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45951.431143518515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45951.431143518515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45951.431143518515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45951.431143518515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45951.431143518515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45951.431143518515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45951.431143518515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45951.431143518515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45951.431143518515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45951.431143518515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45951.431143518515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45951.431143518515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45951.431143518515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45951.431143518515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45951.431143518515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45951.431143518515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45951.431143518515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45951.431143518515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45951.431143518515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45951.431143518515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45951.431143518515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45951.431143518515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45951.431143518515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45951.431143518515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45951.431143518515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45951.431143518515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45951.431143518515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45951.431143518515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45951.431143518515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45951.431143518515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45951.431143518515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45951.431143518515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45951.431143518515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45951.431143518515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45951.431143518515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45951.431143518515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45951.431143518515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45951.431143518515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45951.431143518515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45951.431143518515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45951.431143518515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45951.431143518515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45951.431143518515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45951.431143518515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45951.431143518515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45951.431143518515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45951.431143518515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45951.431143518515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45951.431143518515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45951.431143518515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45951.431143518515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45951.431143518515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45951.431143518515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45951.431143518515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45951.431143518515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45951.431143518515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45951.431143518515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45951.431143518515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45951.431143518515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45951.431143518515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45951.431143518515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45951.431143518515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45951.431143518515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45951.431143518515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45951.431143518515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45951.431143518515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45951.431143518515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45951.431143518515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45951.431143518515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45951.431143518515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45951.431143518515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45951.431143518515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45951.431143518515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45951.431143518515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45951.431143518515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45951.431143518515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45951.431143518515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45951.431143518515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45951.431143518515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45951.431143518515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45951.431143518515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45951.431143518515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45951.431143518515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45951.431143518515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45951.431143518515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45951.431143518515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45951.431143518515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45951.431143518515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45951.431143518515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45951.431143518515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45951.431143518515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45951.431143518515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45951.431143518515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45951.431143518515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45951.431143518515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45951.431143518515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45951.431143518515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45951.431143518515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45951.431143518515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45951.431143518515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45951.431143518515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45951.431143518515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45951.431143518515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45951.431143518515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45951.431143518515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45951.431143518515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45951.431143518515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45951.431143518515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45951.431143518515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45951.431143518515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45951.431143518515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45951.431143518515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45951.431143518515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45951.431143518515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45951.431143518515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45951.431143518515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45951.431143518515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45951.431143518515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45951.431143518515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45951.431143518515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45951.431143518515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45951.431143518515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45951.431143518515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45951.431143518515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45951.431143518515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45951.431143518515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45951.431143518515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45951.431143518515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45951.431143518515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45951.431143518515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45951.431143518515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45951.431143518515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45951.431143518515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45951.431143518515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45951.431143518515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45951.431143518515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45951.431143518515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45951.431143518515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45951.431143518515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45951.431143518515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45951.431143518515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45951.431143518515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45951.431143518515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45951.431143518515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45951.431143518515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45951.431143518515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45951.431143518515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45951.431143518515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45951.431143518515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45951.431143518515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45951.431143518515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45951.431143518515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45951.431143518515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45951.431143518515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45951.431143518515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45951.431143518515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45951.431143518515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45951.431143518515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45951.431143518515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45951.431143518515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45951.431143518515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45951.431143518515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45951.431143518515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45951.431143518515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45951.431143518515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45951.431143518515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45951.431143518515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45951.431143518515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45951.431143518515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45951.431143518515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45951.431143518515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45951.431143518515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45951.431143518515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45951.431143518515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45951.431143518515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45951.431143518515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45951.431143518515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45951.431143518515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45951.431143518515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45951.431143518515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45951.431143518515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45951.431143518515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45951.431143518515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45951.431143518515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45951.431143518515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45951.431143518515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45951.431143518515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45951.431143518515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45951.431143518515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45951.431143518515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45951.431143518515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45951.431143518515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45951.431143518515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45951.431143518515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45951.431143518515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45951.431143518515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45951.431143518515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45951.431143518515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45951.431143518515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45951.431143518515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45951.431143518515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45951.431143518515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45951.431143518515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45951.431143518515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45951.431143518515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45951.431143518515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45951.431143518515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45951.431143518515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45951.431143518515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45951.431143518515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45951.431143518515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45951.431143518515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45951.431143518515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45951.431143518515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45951.431143518515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45951.431143518515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45951.431143518515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45951.431143518515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45951.431143518515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45951.431143518515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45951.431143518515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45951.431143518515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45951.431143518515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45951.431143518515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45951.431143518515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45951.431143518515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45951.431143518515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45951.431143518515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45951.431143518515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45951.431143518515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45951.431143518515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45951.431143518515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45951.431143518515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45951.431143518515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45951.431143518515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45951.431143518515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45951.431143518515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45951.431143518515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45951.431143518515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45951.431143518515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45951.431143518515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45951.431143518515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45951.431143518515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45951.431143518515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45951.431143518515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45951.431143518515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45951.431143518515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45951.431143518515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45951.431143518515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45951.431143518515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45951.431143518515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45951.431143518515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45951.431143518515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45951.431143518515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45951.431143518515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45951.431143518515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45951.431143518515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45951.431143518515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45951.431143518515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45951.431143518515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45951.431143518515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45951.431143518515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45951.431143518515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45951.431143518515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45951.431143518515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45951.431143518515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45951.431143518515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45951.431143518515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45951.431143518515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45951.431143518515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45951.431143518515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45951.431143518515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45951.431143518515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45951.431143518515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45951.431143518515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45951.431143518515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45951.431143518515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45951.431143518515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45951.431143518515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45951.431143518515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45951.431143518515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45951.431143518515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45951.431143518515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45951.431143518515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45951.431143518515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45951.431143518515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45951.431143518515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45951.431143518515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45951.431143518515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45951.431143518515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45951.431143518515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45951.431143518515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45951.431143518515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45951.431143518515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45951.431143518515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45951.431143518515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45951.431143518515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45951.431143518515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45951.431143518515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45951.431143518515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45951.431143518515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45951.431143518515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45951.431143518515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45951.431143518515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45951.431143518515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45951.431143518515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45951.431143518515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45951.431143518515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45951.431143518515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45951.431143518515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45951.431143518515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45951.431143518515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45951.431143518515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45951.431143518515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45951.431143518515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45951.431143518515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45951.431143518515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45951.431143518515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45951.431143518515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45951.431143518515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45951.431143518515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45951.431143518515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45951.431143518515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45951.431143518515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45951.431143518515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45951.431143518515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45951.431143518515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45951.431143518515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45951.431143518515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45951.431143518515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45951.431143518515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45951.431143518515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45951.431143518515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45951.431143518515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45951.431143518515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45951.431143518515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45951.431143518515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45951.431143518515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45951.431143518515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45951.431143518515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45951.431143518515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45951.431143518515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45951.431143518515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45951.431143518515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45951.431143518515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45951.431143518515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45951.431143518515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45951.431143518515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45951.431143518515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45951.431143518515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45951.431143518515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45951.431143518515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45951.431143518515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45951.431143518515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45951.431143518515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45951.431143518515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45951.431143518515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45951.431143518515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45951.431143518515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45951.431143518515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45951.431143518515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45951.431143518515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45951.431143518515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45951.431143518515</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247.95042592591926</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45951.431143518515</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3.1907407406833954E-2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9.3958333309274167E-3</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45951.431143518515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45951.431143518515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45951.431143518515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45951.431143518515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45951.431143518515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45951.431143518515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45951.431143518515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45951.431143518515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45951.431143518515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45951.431143518515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45951.431143518515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45951.431143518515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45951.431143518515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45951.431143518515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45951.431143518515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45951.431143518515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45951.431143518515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45951.431143518515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45951.431143518515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45951.431143518515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45951.431143518515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45951.431143518515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45951.431143518515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45951.431143518515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45951.431143518515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45951.431143518515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45951.431143518515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45951.431143518515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45951.431143518515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45951.431143518515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45951.431143518515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45951.431143518515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45951.431143518515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45951.431143518515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45951.431143518515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45951.431143518515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45951.431143518515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45951.431143518515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45951.431143518515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45951.431143518515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45951.431143518515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45951.431143518515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45951.431143518515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45951.431143518515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45951.431143518515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45951.431143518515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45951.431143518515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45951.431143518515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45951.431143518515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45951.431143518515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45951.431143518515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45951.431143518515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45951.431143518515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45951.431143518515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45951.431143518515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45951.431143518515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45951.431143518515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45951.431143518515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45951.431143518515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45951.431143518515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45951.431143518515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45951.431143518515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45951.431143518515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45951.431143518515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45951.431143518515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45951.431143518515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45951.431143518515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45951.431143518515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45951.431143518515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45951.431143518515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45951.431143518515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45951.431143518515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45951.431143518515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45951.431143518515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45951.431143518515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45951.431143518515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45951.431143518515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45951.431143518515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45951.431143518515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45951.431143518515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45951.431143518515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45951.431143518515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45951.431143518515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45951.431143518515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45951.431143518515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45951.431143518515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45951.431143518515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45951.431143518515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45951.431143518515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45951.431143518515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45951.431143518515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45951.431143518515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45951.431143518515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45951.431143518515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45951.431143518515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45951.431143518515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45951.431143518515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45951.431143518515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45951.431143518515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45951.431143518515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45951.431143518515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45951.431143518515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45951.431143518515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45951.431143518515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45951.431143518515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45951.431143518515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45951.431143518515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45951.431143518515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45951.431143518515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45951.431143518515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45951.431143518515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45951.431143518515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45951.431143518515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45951.431143518515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45951.431143518515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45951.431143518515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45951.431143518515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45951.431143518515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45951.431143518515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45951.431143518515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45951.431143518515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45951.431143518515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45951.431143518515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45951.431143518515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45951.431143518515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45951.431143518515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45951.431143518515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45951.431143518515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45951.431143518515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45951.431143518515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45951.431143518515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45951.431143518515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45951.431143518515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45951.431143518515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45951.431143518515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45951.431143518515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45951.431143518515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45951.431143518515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45951.431143518515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45951.431143518515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45951.431143518515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45951.431143518515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45951.431143518515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45951.431143518515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45951.431143518515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45951.431143518515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45951.431143518515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45951.431143518515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45951.431143518515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45951.431143518515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45951.431143518515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45951.431143518515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45951.431143518515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45951.431143518515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45951.431143518515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45951.431143518515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45951.431143518515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45951.431143518515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45951.431143518515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45951.431143518515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45951.431143518515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45951.431143518515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45951.431143518515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45951.431143518515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45951.431143518515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45951.431143518515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45951.431143518515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45951.431143518515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45951.431143518515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45951.431143518515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45951.431143518515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45951.431143518515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45951.431143518515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45951.431143518515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45951.431143518515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45951.431143518515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45951.431143518515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45951.431143518515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45951.431143518515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45951.431143518515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45951.431143518515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45951.431143518515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45951.431143518515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45951.431143518515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45951.431143518515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45951.431143518515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45951.431143518515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45951.431143518515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45951.431143518515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45951.431143518515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45951.431143518515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45951.431143518515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45951.431143518515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45951.431143518515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45951.431143518515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45951.431143518515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45951.431143518515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45951.431143518515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45951.431143518515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45951.431143518515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45951.431143518515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45951.431143518515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45951.431143518515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45951.431143518515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45951.431143518515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45951.431143518515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45951.431143518515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45951.431143518515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45951.431143518515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45951.431143518515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45951.431143518515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45951.431143518515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45951.431143518515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45951.431143518515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45951.431143518515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45951.431143518515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45951.431143518515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45951.431143518515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45951.431143518515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45951.431143518515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45951.431143518515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45951.431143518515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45951.431143518515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45951.431143518515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45951.431143518515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45951.431143518515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45951.431143518515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45951.431143518515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45951.431143518515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45951.431143518515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45951.431143518515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45951.431143518515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45951.431143518515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45951.431143518515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45951.431143518515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45951.431143518515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45951.431143518515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45951.431143518515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45951.431143518515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45951.431143518515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45951.431143518515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45951.431143518515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45951.431143518515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45951.431143518515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45951.431143518515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45951.431143518515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45951.431143518515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45951.431143518515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45951.431143518515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45951.431143518515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45951.431143518515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45951.431143518515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45951.431143518515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45951.431143518515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45951.431143518515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45951.431143518515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45951.431143518515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45951.431143518515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45951.431143518515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45951.431143518515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45951.431143518515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45951.431143518515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45951.431143518515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45951.431143518515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45951.431143518515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45951.431143518515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45951.431143518515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45951.431143518515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45951.431143518515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45951.431143518515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45951.431143518515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45951.431143518515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45951.431143518515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45951.431143518515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45951.431143518515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45951.431143518515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45951.431143518515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45951.431143518515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45951.431143518515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45951.431143518515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45951.431143518515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45951.431143518515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45951.431143518515</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45951.431143518515</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59.599083333327144</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25.242266203698819</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6.6595694444404216</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2.7700324074030505</v>
      </c>
      <c r="H5" s="158">
        <v>45948.661111111112</v>
      </c>
      <c r="I5" s="157" t="str">
        <f>IFERROR(VLOOKUP(D5,DB!A:F,6,0),"")</f>
        <v>SCECO</v>
      </c>
      <c r="J5" s="157" t="str">
        <f>IFERROR(VLOOKUP(D5,DB!A:G,7,0),"")</f>
        <v>Dead</v>
      </c>
      <c r="K5" s="157" t="s">
        <v>39108</v>
      </c>
      <c r="L5" s="157" t="str">
        <f>IFERROR(VLOOKUP(D5,DB!A:I,9,0),"")</f>
        <v>Latis</v>
      </c>
    </row>
    <row r="6" spans="1:13" ht="15">
      <c r="A6" s="157"/>
      <c r="B6" s="157" t="str">
        <f>IFERROR(VLOOKUP(D6,DB!A:K,11,0),"")</f>
        <v/>
      </c>
      <c r="C6" s="157"/>
      <c r="D6" s="157"/>
      <c r="E6" s="157"/>
      <c r="F6" s="158"/>
      <c r="G6" s="159">
        <f ca="1">IFERROR(NOW()-F6,"")</f>
        <v>45951.431143518515</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45951.431143518515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45951.431143518515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45951.431143518515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45951.431143518515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45951.431143518515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45951.431143518515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45951.431143518515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45951.431143518515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45951.431143518515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45951.431143518515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45951.431143518515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45951.431143518515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45951.431143518515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45951.431143518515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45951.431143518515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45951.431143518515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45951.431143518515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45951.431143518515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45951.431143518515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45951.431143518515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45951.431143518515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45951.431143518515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45951.431143518515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45951.431143518515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45951.431143518515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45951.431143518515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45951.431143518515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45951.431143518515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45951.431143518515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45951.431143518515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45951.431143518515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45951.431143518515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45951.431143518515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45951.431143518515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45951.431143518515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45951.431143518515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45951.431143518515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45951.431143518515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45951.431143518515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45951.431143518515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45951.431143518515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45951.431143518515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45951.431143518515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45951.431143518515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45951.431143518515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45951.431143518515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45951.431143518515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45951.431143518515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45951.431143518515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45951.431143518515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45951.431143518515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45951.431143518515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45951.431143518515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45951.431143518515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45951.431143518515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45951.431143518515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45951.431143518515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45951.431143518515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45951.431143518515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45951.431143518515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45951.431143518515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45951.431143518515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45951.431143518515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45951.431143518515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45951.431143518515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45951.431143518515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45951.431143518515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45951.431143518515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45951.431143518515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45951.431143518515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45951.431143518515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45951.431143518515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45951.431143518515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45951.431143518515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45951.431143518515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45951.431143518515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45951.431143518515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45951.431143518515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45951.431143518515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45951.431143518515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45951.431143518515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45951.431143518515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45951.431143518515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45951.431143518515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45951.431143518515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45951.431143518515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45951.431143518515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45951.431143518515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45951.431143518515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45951.431143518515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45951.431143518515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45951.431143518515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45951.431143518515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45951.431143518515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45951.431143518515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45951.431143518515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45951.431143518515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45951.431143518515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45951.431143518515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45951.431143518515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45951.431143518515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45951.431143518515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45951.431143518515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45951.431143518515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45951.431143518515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45951.431143518515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45951.431143518515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45951.431143518515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45951.431143518515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45951.431143518515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45951.431143518515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45951.431143518515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45951.431143518515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45951.431143518515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45951.431143518515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45951.431143518515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45951.431143518515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45951.431143518515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45951.431143518515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45951.431143518515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45951.431143518515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45951.431143518515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45951.431143518515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45951.431143518515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45951.431143518515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45951.431143518515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45951.431143518515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45951.431143518515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45951.431143518515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45951.431143518515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45951.431143518515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45951.431143518515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45951.431143518515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45951.431143518515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45951.431143518515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45951.431143518515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45951.431143518515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45951.431143518515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45951.431143518515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45951.431143518515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45951.431143518515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45951.431143518515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45951.431143518515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45951.431143518515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45951.431143518515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45951.431143518515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45951.431143518515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45951.431143518515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45951.431143518515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45951.431143518515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45951.431143518515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45951.431143518515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45951.431143518515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45951.431143518515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45951.431143518515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45951.431143518515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45951.431143518515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45951.431143518515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45951.431143518515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45951.431143518515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45951.431143518515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45951.431143518515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45951.431143518515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45951.431143518515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45951.431143518515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45951.431143518515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45951.431143518515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45951.431143518515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45951.431143518515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45951.431143518515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45951.431143518515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45951.431143518515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45951.431143518515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45951.431143518515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45951.431143518515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45951.431143518515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45951.431143518515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45951.431143518515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45951.431143518515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45951.431143518515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45951.431143518515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45951.431143518515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45951.431143518515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45951.431143518515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45951.431143518515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45951.431143518515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45951.431143518515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45951.431143518515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45951.431143518515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45951.431143518515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45951.431143518515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45951.431143518515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45951.431143518515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45951.431143518515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45951.431143518515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45951.431143518515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45951.431143518515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45951.431143518515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45951.431143518515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45951.431143518515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45951.431143518515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45951.431143518515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45951.431143518515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45951.431143518515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45951.431143518515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45951.431143518515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45951.431143518515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45951.431143518515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45951.431143518515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45951.431143518515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45951.431143518515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45951.431143518515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45951.431143518515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45951.431143518515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45951.431143518515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45951.431143518515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45951.431143518515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45951.431143518515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45951.431143518515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45951.431143518515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45951.431143518515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45951.431143518515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45951.431143518515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45951.431143518515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45951.431143518515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45951.431143518515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45951.431143518515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45951.431143518515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45951.431143518515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45951.431143518515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45951.431143518515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45951.431143518515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45951.431143518515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45951.431143518515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45951.431143518515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45951.431143518515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45951.431143518515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45951.431143518515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45951.431143518515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45951.431143518515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45951.431143518515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45951.431143518515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45951.431143518515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45951.431143518515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45951.431143518515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45951.431143518515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45951.431143518515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45951.431143518515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45951.431143518515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45951.431143518515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45951.431143518515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45951.431143518515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45951.431143518515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45951.431143518515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45951.431143518515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45951.431143518515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45951.431143518515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45951.431143518515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45951.431143518515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45951.431143518515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45951.431143518515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45951.431143518515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45951.431143518515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45951.431143518515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45951.431143518515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45951.431143518515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45951.431143518515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45951.431143518515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45951.431143518515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45951.431143518515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45951.431143518515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45951.431143518515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45951.431143518515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45951.431143518515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45951.431143518515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45951.431143518515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45951.431143518515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45951.431143518515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45951.431143518515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45951.431143518515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45951.431143518515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45951.431143518515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45951.431143518515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45951.431143518515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45951.431143518515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45951.431143518515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45951.431143518515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45951.431143518515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45951.431143518515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45951.431143518515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45951.431143518515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45951.431143518515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45951.431143518515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45951.431143518515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45951.431143518515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45951.431143518515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45951.431143518515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45951.431143518515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45951.431143518515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45951.431143518515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45951.431143518515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45951.431143518515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45951.431143518515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45951.431143518515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45951.431143518515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45951.431143518515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45951.431143518515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45951.431143518515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45951.431143518515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45951.431143518515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45951.431143518515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45951.431143518515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45951.431143518515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45951.431143518515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45951.431143518515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45951.431143518515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45951.431143518515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45951.431143518515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45951.431143518515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45951.431143518515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45951.431143518515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45951.431143518515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45951.431143518515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45951.431143518515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45951.431143518515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45951.431143518515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45951.431143518515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45951.431143518515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45951.431143518515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45951.431143518515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45951.431143518515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45951.431143518515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45951.431143518515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45951.431143518515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45951.431143518515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45951.431143518515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45951.431143518515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45951.431143518515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45951.431143518515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45951.431143518515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45951.431143518515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45951.431143518515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45951.431143518515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45951.431143518515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45951.431143518515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45951.431143518515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45951.431143518515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45951.431143518515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45951.431143518515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45951.431143518515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45951.431143518515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45951.431143518515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45951.431143518515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45951.431143518515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45951.431143518515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45951.431143518515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45951.431143518515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45951.431143518515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45951.431143518515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45951.431143518515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45951.431143518515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45951.431143518515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45951.431143518515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45951.431143518515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45951.431143518515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45951.431143518515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45951.431143518515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45951.431143518515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45951.431143518515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45951.431143518515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45951.431143518515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45951.431143518515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45951.431143518515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45951.431143518515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45951.431143518515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45951.431143518515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45951.431143518515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45951.431143518515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45951.431143518515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45951.431143518515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45951.431143518515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45951.431143518515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45951.431143518515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45951.431143518515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45951.431143518515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45951.431143518515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45951.431143518515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45951.431143518515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45951.431143518515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45951.431143518515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45951.431143518515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45951.431143518515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45951.431143518515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45951.431143518515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45951.431143518515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45951.431143518515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45951.431143518515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45951.431143518515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45951.431143518515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45951.431143518515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45951.431143518515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45951.431143518515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45951.431143518515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45951.431143518515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45951.431143518515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45951.431143518515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45951.431143518515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45951.431143518515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45951.431143518515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45951.431143518515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45951.431143518515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45951.431143518515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45951.431143518515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45951.431143518515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45951.431143518515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45951.431143518515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45951.431143518515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45951.431143518515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45951.431143518515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45951.431143518515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45951.431143518515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45951.431143518515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45951.431143518515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45951.431143518515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45951.431143518515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45951.431143518515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45951.431143518515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45951.431143518515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45951.431143518515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45951.431143518515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45951.431143518515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45951.431143518515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45951.431143518515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45951.431143518515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45951.431143518515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45951.431143518515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45951.431143518515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45951.431143518515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45951.431143518515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45951.431143518515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45951.431143518515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45951.431143518515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45951.431143518515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45951.431143518515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45951.431143518515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45951.431143518515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45951.431143518515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45951.431143518515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45951.431143518515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45951.431143518515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45951.431143518515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45951.431143518515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45951.431143518515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45951.431143518515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45951.431143518515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45951.431143518515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45951.431143518515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45951.431143518515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45951.431143518515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45951.431143518515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45951.431143518515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45951.431143518515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45951.431143518515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45951.431143518515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45951.431143518515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45951.431143518515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45951.431143518515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45951.431143518515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45951.431143518515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45951.431143518515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45951.431143518515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45951.431143518515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45951.431143518515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45951.431143518515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45951.431143518515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45951.431143518515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45951.431143518515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45951.431143518515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45951.431143518515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45951.431143518515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45951.431143518515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45951.431143518515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45951.431143518515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45951.431143518515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45951.431143518515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45951.431143518515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45951.431143518515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45951.431143518515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45951.431143518515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45951.431143518515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45951.431143518515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45951.431143518515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45951.431143518515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45951.431143518515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45951.431143518515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45951.431143518515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45951.431143518515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45951.431143518515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45951.431143518515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45951.431143518515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45951.431143518515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45951.431143518515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45951.431143518515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45951.431143518515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45951.431143518515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45951.431143518515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45951.431143518515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45951.431143518515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45951.431143518515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45951.431143518515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45951.431143518515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45951.431143518515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45951.431143518515</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45951.431143518515</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45951.431143518515</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45951.431143518515</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45951.431143518515</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33253</v>
      </c>
      <c r="E2" s="108" t="s">
        <v>38998</v>
      </c>
      <c r="F2" s="109">
        <v>45951.417824074073</v>
      </c>
      <c r="G2" s="78">
        <f ca="1">IFERROR(NOW()-F2,"-")</f>
        <v>1.3319444442458916E-2</v>
      </c>
      <c r="H2" s="109">
        <v>45951.405347222222</v>
      </c>
      <c r="I2" s="105" t="str">
        <f>IFERROR(VLOOKUP(D2,DB!A:F,6,0),"")</f>
        <v>SCECO</v>
      </c>
      <c r="J2" s="104" t="str">
        <f>IFERROR(VLOOKUP(D2,DB!A:G,7,0),"")</f>
        <v>Dead</v>
      </c>
      <c r="K2" s="110" t="s">
        <v>39110</v>
      </c>
      <c r="L2" s="111" t="str">
        <f>IFERROR(VLOOKUP(D2,DB!A:I,9,0),"")</f>
        <v>Latis</v>
      </c>
    </row>
    <row r="3" spans="1:16383" ht="31.5" customHeight="1">
      <c r="A3" s="106" t="s">
        <v>39111</v>
      </c>
      <c r="B3" s="105" t="str">
        <f>IFERROR(VLOOKUP(D3,DB!A:K,11,0),"")</f>
        <v>R6</v>
      </c>
      <c r="C3" s="107">
        <v>2</v>
      </c>
      <c r="D3" s="105" t="s">
        <v>32605</v>
      </c>
      <c r="E3" s="108" t="s">
        <v>38998</v>
      </c>
      <c r="F3" s="109">
        <v>45951.41815972222</v>
      </c>
      <c r="G3" s="78">
        <f ca="1">IFERROR(NOW()-F3,"-")</f>
        <v>1.2983796295884531E-2</v>
      </c>
      <c r="H3" s="109">
        <v>45951.41064814815</v>
      </c>
      <c r="I3" s="105" t="str">
        <f>IFERROR(VLOOKUP(D3,DB!A:F,6,0),"")</f>
        <v>SCECO</v>
      </c>
      <c r="J3" s="104" t="str">
        <f>IFERROR(VLOOKUP(D3,DB!A:G,7,0),"")</f>
        <v>Dead</v>
      </c>
      <c r="K3" s="110" t="s">
        <v>39112</v>
      </c>
      <c r="L3" s="111" t="str">
        <f>IFERROR(VLOOKUP(D3,DB!A:I,9,0),"")</f>
        <v>Latis</v>
      </c>
    </row>
    <row r="4" spans="1:16383" ht="31.5" customHeight="1">
      <c r="A4" s="106"/>
      <c r="B4" s="105" t="str">
        <f>IFERROR(VLOOKUP(D4,DB!A:K,11,0),"")</f>
        <v/>
      </c>
      <c r="C4" s="107"/>
      <c r="D4" s="105"/>
      <c r="E4" s="108"/>
      <c r="F4" s="109"/>
      <c r="G4" s="78">
        <f ca="1">IFERROR(NOW()-F4,"-")</f>
        <v>45951.431143518515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45951.431143518515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45951.431143518515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45951.431143518515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45951.431143518515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45951.431143518515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45951.431143518515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45951.431143518515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45951.431143518515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45951.431143518515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45951.431143518515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45951.431143518515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45951.431143518515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45951.431143518515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45951.431143518515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45951.431143518515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45951.431143518515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45951.431143518515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45951.431143518515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45951.431143518515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45951.431143518515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45951.431143518515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45951.431143518515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45951.431143518515</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