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33" documentId="13_ncr:1_{F6CB121F-512D-4AA6-A0C1-0FB36C537598}" xr6:coauthVersionLast="47" xr6:coauthVersionMax="47" xr10:uidLastSave="{7CF78FE3-44CA-4A49-9CF2-1A8AB59A2C3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<sst xmlns="http://schemas.openxmlformats.org/spreadsheetml/2006/main" count="178579" uniqueCount="39072">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</sst>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7" totalsRowShown="0" headerRowDxfId="157" dataDxfId="156" headerRowBorderDxfId="154" tableBorderDxfId="155" totalsRowBorderDxfId="153">
  <autoFilter ref="A1:CJ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273.13862638888531</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45936.087051967595</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45936.087051967595</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45936.087052314811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45936.087052314811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45936.087052314811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45936.087052314811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45936.087052314811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45936.087052314811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45936.087052314811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45936.087052314811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45936.087052314811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45936.087052314811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45936.087052314811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45936.087052314811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45936.087052314811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45936.087052314811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45936.087052314811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45936.087052314811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45936.087052314811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45936.087052314811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45936.087052314811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45936.087052314811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45936.087052314811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45936.087052314811</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E24DBF4F-4734-4375-B355-AA75A7DBD5EC}"/>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7"/>
  <sheetViews>
    <sheetView tabSelected="1" workbookViewId="0">
      <selection activeCell="A8" sqref="A8:X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244.43526956018468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129.35996863426408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111.08721400463401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0.65493391203926876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0.26459826389327645</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45936.087051967595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45936.087051967595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45936.087051967595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45936.087051967595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45936.087051967595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45936.087051967595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45936.087051967595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45936.087051967595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45936.087051967595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45936.087051967595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45936.087051967595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45936.087051967595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45936.087051967595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45936.087051967595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45936.087051967595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45936.087051967595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45936.087051967595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45936.087051967595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45936.087051967595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45936.087051967595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45936.087051967595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45936.087051967595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45936.087051967595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45936.087051967595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45936.087051967595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45936.087051967595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45936.087051967595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45936.087051967595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45936.087051967595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45936.087051967595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45936.087051967595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45936.087051967595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45936.087051967595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45936.087051967595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45936.087051967595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45936.087051967595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45936.087051967595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45936.087051967595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45936.087051967595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45936.087051967595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45936.087051967595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45936.087051967595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45936.087051967595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45936.087051967595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45936.087051967595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45936.087051967595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45936.087051967595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45936.087051967595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45936.087051967595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45936.087051967595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45936.087051967595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45936.087051967595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45936.087051967595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45936.087051967595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45936.087051967595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45936.087051967595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45936.087051967595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45936.087051967595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45936.087051967595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45936.087051967595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45936.087051967595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45936.087051967595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45936.087051967595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45936.087051967595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45936.087051967595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45936.087051967595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45936.087051967595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45936.087051967595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45936.087051967595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45936.087051967595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45936.087051967595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45936.087051967595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45936.087051967595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45936.087051967595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45936.087051967595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45936.087051967595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45936.087051967595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45936.087051967595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45936.087051967595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45936.087051967595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45936.087051967595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45936.087051967595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45936.087051967595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45936.087051967595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45936.087051967595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45936.087051967595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45936.087051967595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45936.087051967595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45936.087051967595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45936.087051967595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45936.087051967595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45936.087051967595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45936.087051967595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45936.087051967595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45936.087051967595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45936.087051967595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45936.087051967595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45936.087051967595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45936.087051967595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45936.087051967595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45936.087051967595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45936.087051967595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45936.087051967595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45936.087051967595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45936.087051967595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45936.087051967595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45936.087051967595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45936.087051967595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45936.087051967595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45936.087051967595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45936.087051967595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45936.087051967595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45936.087051967595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45936.087051967595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45936.087051967595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45936.087051967595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45936.087051967595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45936.087051967595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45936.087051967595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45936.087051967595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45936.087051967595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45936.087051967595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45936.087051967595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45936.087051967595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45936.087051967595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45936.087051967595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45936.087051967595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45936.087051967595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45936.087051967595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45936.087051967595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45936.087051967595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45936.087051967595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45936.087051967595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45936.087051967595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45936.087051967595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45936.087051967595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45936.087051967595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45936.087051967595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45936.087051967595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45936.087051967595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45936.087051967595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45936.087051967595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45936.087051967595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45936.087051967595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45936.087051967595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45936.087051967595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45936.087051967595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45936.087051967595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45936.087051967595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45936.087051967595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45936.087051967595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45936.087051967595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45936.087051967595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45936.087051967595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45936.087051967595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45936.087051967595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45936.087051967595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45936.087051967595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45936.087051967595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45936.087051967595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45936.087051967595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45936.087051967595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45936.087051967595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45936.087051967595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45936.087051967595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45936.087051967595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45936.087051967595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45936.087051967595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45936.087051967595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45936.087051967595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45936.087051967595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45936.087051967595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45936.087051967595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45936.087051967595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45936.087051967595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45936.087051967595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45936.087051967595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45936.087051967595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45936.087051967595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45936.087051967595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45936.087051967595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45936.087051967595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45936.087051967595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45936.087051967595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45936.087051967595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45936.087051967595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45936.087051967595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45936.087051967595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45936.087051967595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45936.087051967595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45936.087051967595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45936.087051967595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45936.087051967595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45936.087051967595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45936.087051967595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45936.087051967595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45936.087051967595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45936.087051967595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45936.087051967595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45936.087051967595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45936.087051967595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45936.087051967595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45936.087051967595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45936.087051967595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45936.087051967595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45936.087051967595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45936.087051967595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45936.087051967595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45936.087051967595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45936.087051967595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45936.087051967595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45936.087051967595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45936.087051967595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45936.087051967595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45936.087051967595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45936.087051967595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45936.087051967595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45936.087051967595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45936.087051967595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45936.087051967595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45936.087051967595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45936.087051967595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45936.087051967595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45936.087051967595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45936.087051967595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45936.087051967595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45936.087051967595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45936.087051967595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45936.087051967595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45936.087051967595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45936.087051967595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45936.087051967595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45936.087051967595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45936.087051967595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45936.087051967595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45936.087051967595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45936.087051967595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45936.087051967595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45936.087051967595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45936.087051967595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45936.087051967595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45936.087051967595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45936.087051967595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45936.087051967595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45936.087051967595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45936.087051967595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45936.087051967595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45936.087051967595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45936.087051967595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45936.087051967595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45936.087051967595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45936.087051967595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45936.087051967595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45936.087051967595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45936.087051967595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45936.087051967595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45936.087051967595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45936.087051967595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45936.087051967595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45936.087051967595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45936.087051967595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45936.087051967595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45936.087051967595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45936.087051967595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45936.087051967595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45936.087051967595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45936.087051967595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45936.087051967595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45936.087051967595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45936.087051967595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sheetData>
  <dataValidations count="2">
    <dataValidation allowBlank="1" showInputMessage="1" showErrorMessage="1" sqref="E1" xr:uid="{4D935161-CDD3-4592-B877-3FB59C99E142}"/>
    <dataValidation type="list" allowBlank="1" showInputMessage="1" showErrorMessage="1" sqref="E3:E2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45936.087052314811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45936.087052314811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45936.087052314811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45936.087052314811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45936.087052314811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45936.087052314811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45936.087052314811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45936.087052314811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45936.087052314811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45936.087052314811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45936.087052314811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45936.087052314811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45936.087052314811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45936.087052314811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45936.087052314811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45936.087052314811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45936.087052314811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45936.087052314811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45936.087052314811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45936.087052314811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45936.087052314811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45936.087052314811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45936.087052314811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45936.087052314811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45936.087052314811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45936.087052314811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45936.087052314811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45936.087052314811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45936.087052314811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45936.087052314811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45936.087052314811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45936.087052314811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45936.087052314811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45936.087052314811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45936.087052314811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45936.087052314811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45936.087052314811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45936.087052314811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45936.087052314811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45936.087052314811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45936.087052314811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45936.087052314811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45936.087052314811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45936.087052314811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45936.087052314811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45936.087052314811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45936.087052314811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45936.087052314811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45936.087052314811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45936.087052314811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45936.087052314811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45936.087052314811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45936.087052314811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45936.087052314811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45936.087052314811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45936.087052314811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45936.087052314811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45936.087052314811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45936.087052314811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45936.087052314811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45936.087052314811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45936.087052314811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45936.087052314811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45936.087052314811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45936.087052314811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45936.087052314811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45936.087052314811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45936.087052314811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45936.087052314811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45936.087052314811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45936.087052314811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45936.087052314811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45936.087052314811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45936.087052314811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45936.087052314811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45936.087052314811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45936.087052314811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45936.087052314811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45936.087052314811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45936.087052314811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45936.087052314811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45936.087052314811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45936.087052314811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45936.087052314811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45936.087052314811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45936.087052314811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45936.087052314811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45936.087052314811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45936.087052314811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45936.087052314811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45936.087052314811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45936.087052314811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45936.087052314811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45936.087052314811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45936.087052314811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45936.087052314811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45936.087052314811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45936.087052314811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45936.087052314811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45936.087052314811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45936.087052314811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45936.087052314811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45936.087052314811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45936.087052314811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45936.087052314811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45936.087052314811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45936.087052314811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45936.087052314811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45936.087052314811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45936.087052314811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45936.087052314811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45936.087052314811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45936.087052314811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45936.087052314811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45936.087052314811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45936.087052314811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45936.087052314811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45936.087052314811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45936.087052314811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45936.087052314811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45936.087052314811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45936.087052314811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45936.087052314811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45936.087052314811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45936.087052314811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45936.087052314811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45936.087052314811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45936.087052314811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45936.087052314811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45936.087052314811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45936.087052314811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45936.087052314811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45936.087052314811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45936.087052314811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45936.087052314811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45936.087052314811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45936.087052314811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45936.087052314811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45936.087052314811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45936.087052314811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45936.087052314811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45936.087052314811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45936.087052314811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45936.087052314811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45936.087052314811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45936.087052314811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45936.087052314811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45936.087052314811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45936.087052314811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45936.087052314811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45936.087052314811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45936.087052314811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45936.087052314811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45936.087052314811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45936.087052314811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45936.087052314811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45936.087052314811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45936.087052314811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45936.087052314811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45936.087052314811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45936.087052314811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45936.087052314811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45936.087052314811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45936.087052314811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45936.087052314811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45936.087052314811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45936.087052314811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45936.087052314811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45936.087052314811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45936.087052314811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45936.087052314811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45936.087052314811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45936.087052314811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45936.087052314811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45936.087052314811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45936.087052314811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45936.087052314811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45936.087052314811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45936.087052314811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45936.087052314811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45936.087052314811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45936.087052314811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45936.087052314811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45936.087052314811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45936.087052314811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45936.087052314811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45936.087052314811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45936.087052314811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45936.087052314811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45936.087052314811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45936.087052314811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45936.087052314811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45936.087052314811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45936.087052314811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45936.087052314811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45936.087052314811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45936.087052314811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45936.087052314811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45936.087052314811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45936.087052314811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45936.087052314811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45936.087052314811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45936.087052314811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45936.087052314811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45936.087052314811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45936.087052314811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45936.087052314811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45936.087052314811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45936.087052314811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45936.087052314811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45936.087052314811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45936.087052314811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45936.087052314811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45936.087052314811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45936.087052314811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45936.087052314811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45936.087052314811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45936.087052314811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45936.087052314811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45936.087052314811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45936.087052314811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45936.087052314811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45936.087052314811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45936.087052314811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45936.087052314811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45936.087052314811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45936.087052314811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45936.087052314811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45936.087052314811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45936.087052314811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45936.087052314811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45936.087052314811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45936.087052314811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45936.087052314811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45936.087052314811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45936.087052314811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45936.087052314811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45936.087052314811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45936.087052314811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45936.087052314811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45936.087052314811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45936.087052314811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45936.087052314811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45936.087052314811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45936.087052314811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45936.087052314811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45936.087052314811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45936.087052314811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45936.087052314811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45936.087052314811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45936.087052314811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45936.087052314811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45936.087052314811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45936.087052314811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45936.087052314811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45936.087052314811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45936.087052314811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45936.087052314811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45936.087052314811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45936.087052314811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45936.087052314811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45936.087052314811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45936.087052314811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45936.087052314811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45936.087052314811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45936.087052314811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45936.087052314811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45936.087052314811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45936.087052314811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45936.087052314811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45936.087052314811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45936.087052314811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45936.087052314811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45936.087052314811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45936.087052314811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45936.087052314811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45936.087052314811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45936.087052314811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45936.087052314811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45936.087052314811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45936.087052314811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45936.087052314811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45936.087052314811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45936.087052314811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45936.087052314811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45936.087052314811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45936.087052314811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45936.087052314811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45936.087052314811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45936.087052314811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45936.087052314811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45936.087052314811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45936.087052314811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45936.087052314811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45936.087052314811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45936.087052314811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45936.087052314811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45936.087052314811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45936.087052314811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45936.087052314811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45936.087052314811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45936.087052314811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45936.087052314811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45936.087052314811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45936.087052314811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45936.087052314811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45936.087052314811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45936.087052314811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45936.087052314811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45936.087052314811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45936.087052314811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45936.087052314811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45936.087052314811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45936.087052314811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45936.087052314811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45936.087052314811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45936.087052314811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45936.087052314811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45936.087052314811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45936.087052314811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45936.087052314811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45936.087052314811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45936.087052314811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45936.087052314811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45936.087052314811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45936.087052314811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45936.087052314811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45936.087052314811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45936.087052314811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45936.087052314811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45936.087052314811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45936.087052314811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45936.087052314811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45936.087052314811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45936.087052314811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45936.087052314811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45936.087052314811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45936.087052314811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45936.087052314811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45936.087052314811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45936.087052314811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45936.087052314811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45936.087052314811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45936.087052314811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45936.087052314811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45936.087052314811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45936.087052314811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45936.087052314811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45936.087052314811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45936.087052314811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45936.087052314811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45936.087052314811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45936.087052314811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45936.087052314811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45936.087052314811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45936.087052314811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45936.087052314811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45936.087052314811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45936.087052314811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45936.087052314811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45936.087052314811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45936.087052314811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45936.087052314811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45936.087052314811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45936.087052314811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45936.087052314811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45936.087052314811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45936.087052314811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45936.087052314811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45936.087052314811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45936.087052314811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45936.087052314811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45936.087052314811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45936.087052314811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45936.087052314811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45936.087052314811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45936.087052314811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45936.087052314811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45936.087052314811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45936.087052314811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45936.087052314811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45936.087052314811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45936.087052314811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45936.087052314811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45936.087052314811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45936.087052314811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45936.087052314811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45936.087052314811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45936.087052314811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45936.087052314811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45936.087052314811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45936.087052314811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45936.087052314811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45936.087052314811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45936.087052314811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45936.087052314811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45936.087052314811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45936.087052314811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45936.087052314811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45936.087052314811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45936.087052314811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45936.087052314811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45936.087052314811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45936.087052314811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45936.087052314811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45936.087052314811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45936.087052314811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45936.087052314811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45936.087052314811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45936.087052314811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45936.087052314811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45936.087052314811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45936.087052314811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45936.087052314811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45936.087052314811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45936.087052314811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45936.087052314811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45936.087052314811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45936.087052314811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45936.087052314811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45936.087052314811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45936.087052314811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45936.087052314811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45936.087052314811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45936.087052314811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45936.087052314811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45936.087052314811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45936.087052314811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45936.087052314811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45936.087052314811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45936.087052314811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45936.087052314811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45936.087052314811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45936.087052314811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45936.087052314811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45936.087052314811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45936.087052314811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45936.087052314811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45936.087052314811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45936.087052314811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45936.087052314811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45936.087052314811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45936.087052314811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45936.087052314811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45936.087052314811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45936.087052314811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45936.087052314811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45936.087052314811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45936.087052314811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45936.087052314811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45936.087052314811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45936.087052314811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45936.087052314811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45936.087052314811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45936.087052314811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45936.087052314811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45936.087052314811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45936.087052314811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45936.087052314811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45936.087052314811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45936.087052314811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45936.087052314811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45936.087052314811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45936.087052314811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45936.087052314811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45936.087052314811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45936.087052314811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45936.087052314811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45936.087052314811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45936.087052314811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45936.087052314811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45936.087052314811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45936.087052314811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45936.087052314811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45936.087052314811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45936.087052314811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45936.087052314811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45936.087052314811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45936.087052314811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45936.087052314811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45936.087052314811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45936.087052314811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45936.087052314811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45936.087052314811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45936.087052314811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45936.087052314811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45936.087052314811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45936.087052314811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45936.087052314811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45936.087052314811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45936.087052314811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45936.087052314811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45936.087052314811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45936.087052314811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45936.087052314811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45936.087052314811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45936.087052314811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45936.087052314811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45936.087052314811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45936.087052314811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45936.087052314811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45936.087052314811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45936.087052314811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45936.087052314811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45936.087052314811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45936.087052314811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45936.087052314811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45936.087052314811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45936.087052314811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45936.087052314811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45936.087052314811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45936.087052314811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45936.087052314811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45936.087052314811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45936.087052314811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45936.087052314811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45936.087052314811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45936.087052314811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45936.087052314811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45936.087052314811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45936.087052314811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45936.087052314811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45936.087052314811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45936.087052314811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45936.087052314811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45936.087052314811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45936.087052314811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45936.087052314811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45936.087052314811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45936.087052314811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45936.087052314811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45936.087052314811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45936.087052314811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45936.087052314811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45936.087052314811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45936.087052314811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45936.087052314811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45936.087052314811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45936.087052314811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45936.087052314811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45936.087052314811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45936.087052314811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45936.087052314811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45936.087052314811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45936.087052314811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45936.087052314811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45936.087052314811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45936.087052314811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45936.087052314811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45936.087052314811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45936.087052314811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45936.087052314811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45936.087052314811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45936.087052314811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45936.087052314811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45936.087052314811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45936.087052314811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45936.087052314811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45936.087052314811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45936.087052314811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45936.087052314811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45936.087052314811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45936.087052314811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45936.087052314811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45936.087052314811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45936.087052314811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45936.087052314811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45936.087052314811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45936.087052314811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45936.087052314811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45936.087052314811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45936.087052314811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45936.087052314811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45936.087052314811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45936.087052314811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45936.087052314811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45936.087052314811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45936.087052314811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45936.087052314811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45936.087052314811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45936.087052314811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45936.087052314811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45936.087052314811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45936.087052314811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45936.087052314811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45936.087052314811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45936.087052314811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45936.087052314811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45936.087052314811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45936.087052314811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45936.087052314811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45936.087052314811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45936.087052314811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45936.087052314811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45936.087052314811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45936.087052314811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45936.087052314811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45936.087052314811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45936.087052314811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45936.087052314811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45936.087052314811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45936.087052314811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45936.087052314811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45936.087052314811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45936.087052314811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45936.087052314811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45936.087052314811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45936.087052314811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45936.087052314811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45936.087052314811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45936.087052314811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45936.087052314811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45936.087052314811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45936.087052314811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45936.087052314811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45936.087052314811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45936.087052314811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45936.087052314811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45936.087052314811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45936.087052314811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45936.087052314811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45936.087052314811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45936.087052314811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45936.087052314811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45936.087052314811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45936.087052314811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45936.087052314811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45936.087052314811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45936.087052314811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45936.087052314811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45936.087052314811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45936.087052314811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45936.087052314811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45936.087052314811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45936.087052314811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45936.087052314811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45936.087052314811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45936.087052314811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45936.087052314811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45936.087052314811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45936.087052314811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45936.087052314811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45936.087052314811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45936.087052314811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45936.087052314811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45936.087052314811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45936.087052314811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45936.087052314811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45936.087052314811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45936.087052314811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45936.087052314811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45936.087052314811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45936.087052314811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45936.087052314811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45936.087052314811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45936.087052314811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45936.087052314811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45936.087052314811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45936.087052314811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45936.087052314811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45936.087052314811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45936.087052314811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45936.087052314811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45936.087052314811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45936.087052314811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45936.087052314811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45936.087052314811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45936.087052314811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45936.087052314811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45936.087052314811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45936.087052314811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45936.087052314811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45936.087052314811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45936.087052314811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45936.087052314811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45936.087052314811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45936.087052314811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45936.087052314811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45936.087052314811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45936.087052314811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45936.087052314811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45936.087052314811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45936.087052314811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45936.087052314811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45936.087052314811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45936.087052314811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45936.087052314811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45936.087052314811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45936.087052314811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45936.087052314811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45936.087052314811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45936.087052314811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45936.087052314811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45936.087052314811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45936.087052314811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45936.087052314811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45936.087052314811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45936.087052314811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45936.087052314811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45936.087052314811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45936.087052314811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45936.087052314811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45936.087052314811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45936.087052314811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45936.087052314811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45936.087052314811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45936.087052314811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45936.087052314811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45936.087052314811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45936.087052314811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45936.087052314811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45936.087052314811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45936.087052314811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45936.087052314811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45936.087052314811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45936.087052314811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45936.087052314811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45936.087052314811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45936.087052314811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45936.087052314811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45936.087052314811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45936.087052314811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45936.087052314811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45936.087052314811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45936.087052314811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45936.087052314811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45936.087052314811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45936.087052314811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45936.087052314811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45936.087052314811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45936.087052314811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45936.087052314811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45936.087052314811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45936.087052314811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45936.087052314811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45936.087052314811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45936.087052314811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45936.087052314811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45936.087052314811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45936.087052314811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45936.087052314811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45936.087052314811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45936.087052314811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45936.087052314811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45936.087052314811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45936.087052314811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45936.087052314811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45936.087052314811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45936.087052314811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45936.087052314811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45936.087052314811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45936.087052314811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45936.087052314811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45936.087052314811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45936.087052314811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45936.087052314811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45936.087052314811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45936.087052314811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45936.087052314811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45936.087052314811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45936.087052314811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45936.087052314811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45936.087052314811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45936.087052314811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45936.087052314811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45936.087052314811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45936.087052314811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45936.087052314811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45936.087052314811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45936.087052314811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45936.087052314811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45936.087052314811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45936.087052314811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45936.087052314811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45936.087052314811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45936.087052314811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45936.087052314811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45936.087052314811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45936.087052314811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45936.087052314811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45936.087052314811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45936.087052314811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45936.087052314811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45936.087052314811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45936.087052314811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45936.087052314811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45936.087052314811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45936.087052314811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45936.087052314811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45936.087052314811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45936.087052314811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45936.087052314811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45936.087052314811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45936.087052314811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45936.087052314811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45936.087052314811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45936.087052314811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45936.087052314811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45936.087052314811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45936.087052314811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45936.087052314811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45936.087052314811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45936.087052314811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45936.087052314811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45936.087052314811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45936.087052314811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45936.087052314811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45936.087052314811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45936.087052314811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45936.087052314811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45936.087052314811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45936.087052314811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45936.087052314811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45936.087052314811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45936.087052314811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45936.087052314811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45936.087052314811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45936.087052314811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45936.087052314811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45936.087052314811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45936.087052314811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45936.087052314811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45936.087052314811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45936.087052314811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45936.087052314811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45936.087052314811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45936.087052314811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45936.087052314811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45936.087052314811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45936.087052314811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45936.087052314811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45936.087052314811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45936.087052314811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45936.087052314811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45936.087052314811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45936.087052314811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45936.087052314811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45936.087052314811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45936.087052314811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45936.087052314811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45936.087052314811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45936.087052314811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45936.087052314811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45936.087052314811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45936.087052314811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45936.087052314811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45936.087052314811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45936.087052314811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45936.087052314811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45936.087052314811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45936.087052314811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45936.087052314811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45936.087052314811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45936.087052314811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45936.087052314811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45936.087052314811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45936.087052314811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45936.087052314811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45936.087052314811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45936.087052314811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45936.087052314811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45936.087052314811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45936.087052314811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45936.087052314811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45936.087052314811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45936.087052314811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45936.087052314811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45936.087052314811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45936.087052314811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45936.087052314811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45936.087052314811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45936.087052314811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45936.087052314811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45936.087052314811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45936.087052314811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45936.087052314811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45936.087052314811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45936.087052314811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45936.087052314811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45936.087052314811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45936.087052314811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45936.087052314811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45936.087052314811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45936.087052314811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45936.087052314811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45936.087052314811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45936.087052314811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45936.087052314811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45936.087052314811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45936.087052314811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45936.087052314811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45936.087052314811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45936.087052314811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45936.087052314811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45936.087052314811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45936.087052314811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45936.087052314811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45936.087052314811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45936.087052314811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45936.087052314811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45936.087052314811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45936.087052314811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45936.087052314811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45936.087052314811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45936.087052314811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45936.087052314811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45936.087052314811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45936.087052314811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45936.087052314811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45936.087052314811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45936.087052314811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45936.087052314811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45936.087052314811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45936.087052314811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45936.087052314811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45936.087052314811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45936.087052314811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45936.087052314811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45936.087052314811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45936.087052314811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45936.087052314811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45936.087052314811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45936.087052314811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45936.087052314811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45936.087052314811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45936.087052314811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45936.087052314811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45936.087052314811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45936.087052314811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45936.087052314811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45936.087052314811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45936.087052314811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45936.087052314811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45936.087052314811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45936.087052314811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45936.087052314811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45936.087052314811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45936.087052314811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45936.087052314811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45936.087052314811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45936.087052314811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45936.087052314811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45936.087052314811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45936.087052314811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45936.087052314811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45936.087052314811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45936.087052314811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45936.087052314811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45936.087052314811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45936.087052314811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45936.087052314811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45936.087052314811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45936.087052314811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45936.087052314811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45936.087052314811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45936.087052314811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45936.087052314811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45936.087052314811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45936.087052314811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45936.087052314811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45936.087052314811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45936.087052314811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45936.087052314811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45936.087052314811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45936.087052314811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45936.087052314811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45936.087052314811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45936.087052314811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45936.087052314811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45936.087052314811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45936.087052314811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45936.087052314811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45936.087052314811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45936.087052314811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45936.087052314811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45936.087052314811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45936.087052314811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45936.087052314811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45936.087052314811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45936.087052314811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45936.087052314811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45936.087052314811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45936.087052314811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45936.087052314811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45936.087052314811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45936.087052314811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45936.087052314811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45936.087052314811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45936.087052314811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45936.087052314811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45936.087052314811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45936.087052314811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45936.087052314811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45936.087052314811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45936.087052314811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45936.087052314811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45936.087052314811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45936.087052314811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45936.087052314811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45936.087052314811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45936.087052314811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45936.087052314811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45936.087052314811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45936.087052314811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45936.087052314811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45936.087052314811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45936.087052314811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45936.087052314811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45936.087052314811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45936.087052314811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45936.087052314811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45936.087052314811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45936.087052314811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45936.087052314811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45936.087052314811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45936.087052314811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45936.087052314811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45936.087052314811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45936.087052314811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45936.087052314811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45936.087052314811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45936.087052314811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45936.087052314811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45936.087052314811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45936.087052314811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45936.087052314811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45936.087052314811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45936.087052314811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45936.087052314811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45936.087052314811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45936.087052314811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45936.087052314811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45936.087052314811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45936.087052314811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45936.087052314811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45936.087052314811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45936.087052314811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45936.087052314811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45936.087052314811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45936.087052314811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45936.087052314811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45936.087052314811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45936.087052314811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45936.087052314811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45936.087052314811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45936.087052314811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45936.087052314811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45936.087052314811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45936.087052314811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45936.087052314811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45936.087052314811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45936.087052314811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45936.087052314811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45936.087052314811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45936.087052314811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45936.087052314811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45936.087052314811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45936.087052314811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45936.087052314811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45936.087052314811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45936.087052314811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45936.087052314811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45936.087052314811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45936.087052314811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45936.087052314811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45936.087052314811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45936.087052314811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45936.087052314811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45936.087052314811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45936.087052314811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45936.087052314811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45936.087052314811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45936.087052314811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45936.087052314811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45936.087052314811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45936.087052314811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45936.087052314811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45936.087052314811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45936.087052314811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45936.087052314811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45936.087052314811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45936.087052314811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45936.087052314811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45936.087052314811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45936.087052314811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45936.087052314811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45936.087052314811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45936.087052314811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45936.087052314811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45936.087052314811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45936.087052314811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45936.087052314811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45936.087052314811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45936.087052314811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45936.087052314811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45936.087052314811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45936.087052314811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45936.087052314811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45936.087052314811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45936.087052314811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45936.087052314811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45936.087052314811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45936.087052314811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45936.087052314811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45936.087052314811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45936.087052314811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45936.087052314811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45936.087052314811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45936.087052314811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45936.087052314811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45936.087052314811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45936.087052314811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45936.087052314811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45936.087052314811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45936.087052314811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45936.087052314811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45936.087052314811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45936.087052314811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45936.087052314811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45936.087052314811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45936.087052314811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45936.087052314811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45936.087052314811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45936.087052314811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45936.087052314811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45936.087052314811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45936.087052314811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45936.087052314811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45936.087052314811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45936.087052314811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45936.087052314811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45936.087052314811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45936.087052314811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45936.087052314811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45936.087052314811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45936.087052314811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45936.087052314811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45936.087052314811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45936.087052314811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45936.087052314811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45936.087052314811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45936.087052314811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45936.087052314811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45936.087052314811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45936.087052314811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45936.087052314811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45936.087052314811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45936.087052314811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45936.087052314811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45936.087052314811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45936.087052314811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45936.087052314811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45936.087052314811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45936.087052314811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45936.087052314811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45936.087052314811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45936.087052314811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45936.087052314811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45936.087052314811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45936.087052314811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45936.087052314811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45936.087052314811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45936.087052314811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45936.087052314811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45936.087052314811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45936.087052314811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45936.087052314811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45936.087052314811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45936.087052314811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45936.087052314811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45936.087052314811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45936.087052314811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45936.087052314811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45936.087052314811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45936.087052314811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45936.087052314811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45936.087052314811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45936.087052314811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45936.087052314811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45936.087052314811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45936.087052314811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45936.087052314811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45936.087052314811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45936.087052314811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45936.087052314811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45936.087052314811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45936.087052314811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45936.087052314811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45936.087052314811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45936.087052314811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45936.087052314811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45936.087052314811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45936.087052314811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45936.087052314811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45936.087052314811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45936.087052314811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45936.087052314811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45936.087052314811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45936.087052314811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45936.087052314811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45936.087052314811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45936.087052314811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45936.087052314811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45936.087052314811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45936.087052314811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45936.087052314811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45936.087052314811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45936.087052314811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45936.087052314811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45936.087052314811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45936.087052314811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45936.087052314811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45936.087052314811</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232.60633437499928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0.93010752314876299</v>
      </c>
      <c r="H3" s="113">
        <v>45935.07104166667</v>
      </c>
      <c r="I3" s="110" t="str">
        <f>IFERROR(VLOOKUP(D3,DB!A:F,6,0),"")</f>
        <v>Generator-SG</v>
      </c>
      <c r="J3" s="110" t="str">
        <f>IFERROR(VLOOKUP(D3,DB!A:G,7,0),"")</f>
        <v>Good</v>
      </c>
      <c r="K3" s="115" t="s">
        <v>39059</v>
      </c>
      <c r="L3" s="107" t="str">
        <f>IFERROR(VLOOKUP(D3,DB!A:I,9,0),"")</f>
        <v>Latis</v>
      </c>
    </row>
    <row r="4" spans="1:16" ht="15" customHeight="1">
      <c r="A4" s="110"/>
      <c r="B4" s="110" t="str">
        <f>IFERROR(VLOOKUP(D4,DB!A:K,11,0),"")</f>
        <v/>
      </c>
      <c r="C4" s="111"/>
      <c r="D4" s="107"/>
      <c r="E4" s="112"/>
      <c r="F4" s="113"/>
      <c r="G4" s="114">
        <f ca="1">IFERROR(NOW()-F4,"")</f>
        <v>45936.087051967595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45936.087051967595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45936.087051967595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45936.087051967595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45936.087051967595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45936.087051967595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45936.087051967595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45936.087051967595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45936.087051967595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45936.087051967595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45936.087051967595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45936.087051967595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45936.087051967595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45936.087051967595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45936.087051967595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45936.087051967595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45936.087051967595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45936.087051967595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45936.087051967595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45936.087051967595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45936.087051967595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45936.087051967595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45936.087051967595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45936.087051967595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45936.087051967595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45936.087051967595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45936.087051967595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45936.087051967595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45936.087051967595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45936.087051967595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45936.087051967595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45936.087051967595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45936.087051967595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45936.087051967595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45936.087051967595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45936.087051967595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45936.087051967595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45936.087051967595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45936.087051967595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45936.087051967595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45936.087051967595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45936.087051967595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45936.087051967595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45936.087051967595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45936.087051967595</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44.254992129623133</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9.8981746527788346</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36036</v>
      </c>
      <c r="E4" s="37" t="s">
        <v>38964</v>
      </c>
      <c r="F4" s="38">
        <v>45935.970706018517</v>
      </c>
      <c r="G4" s="39">
        <f ca="1">IFERROR(NOW()-F4,"-")</f>
        <v>0.11634594907809515</v>
      </c>
      <c r="H4" s="38">
        <v>45935.964918981481</v>
      </c>
      <c r="I4" s="37" t="str">
        <f>IFERROR(VLOOKUP(D4,DB!A:F,6,0),"")</f>
        <v>Generator-SG</v>
      </c>
      <c r="J4" s="37" t="str">
        <f>IFERROR(VLOOKUP(D4,DB!A:G,7,0),"")</f>
        <v>Dead</v>
      </c>
      <c r="K4" s="37" t="s">
        <v>39065</v>
      </c>
      <c r="L4" s="37" t="str">
        <f>IFERROR(VLOOKUP(D4,DB!A:I,9,0),"")</f>
        <v>Latis</v>
      </c>
      <c r="M4" s="136"/>
    </row>
    <row r="5" spans="1:13" ht="15">
      <c r="A5" s="37"/>
      <c r="B5" s="37" t="str">
        <f>IFERROR(VLOOKUP(D5,DB!A:K,11,0),"")</f>
        <v/>
      </c>
      <c r="C5" s="37"/>
      <c r="D5" s="37"/>
      <c r="E5" s="37"/>
      <c r="F5" s="38"/>
      <c r="G5" s="39">
        <f ca="1">IFERROR(NOW()-F5,"-")</f>
        <v>45936.087051967595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45936.087051967595</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45936.087051967595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45936.087051967595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45936.087051967595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45936.087051967595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45936.087051967595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45936.087051967595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45936.087051967595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45936.087051967595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45936.087051967595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45936.087051967595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45936.087051967595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45936.087051967595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45936.087051967595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45936.087051967595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45936.087051967595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45936.087051967595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45936.087051967595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45936.087051967595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45936.087051967595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45936.087051967595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45936.087051967595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45936.087051967595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45936.087051967595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45936.087051967595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45936.087051967595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45936.087051967595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45936.087051967595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45936.087051967595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45936.087051967595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45936.087051967595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45936.087051967595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45936.087051967595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45936.087051967595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45936.087051967595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45936.087051967595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45936.087051967595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45936.087051967595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45936.087051967595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45936.087051967595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45936.087051967595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45936.087051967595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45936.087051967595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45936.087051967595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45936.087051967595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45936.087051967595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45936.087051967595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45936.087051967595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45936.087051967595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45936.087051967595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45936.087051967595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45936.087051967595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45936.087051967595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45936.087051967595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45936.087051967595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45936.087051967595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45936.087051967595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45936.087051967595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45936.087051967595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45936.087051967595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45936.087051967595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45936.087051967595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45936.087051967595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45936.087051967595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45936.087051967595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45936.087051967595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45936.087051967595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45936.087051967595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45936.087051967595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45936.087051967595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45936.087051967595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45936.087051967595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45936.087051967595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45936.087051967595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45936.087051967595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45936.087051967595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45936.087051967595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45936.087051967595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45936.087051967595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45936.087051967595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45936.087051967595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45936.087051967595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45936.087051967595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45936.087051967595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45936.087051967595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45936.087051967595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45936.087051967595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45936.087051967595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45936.087051967595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45936.087051967595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45936.087051967595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45936.087051967595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45936.087051967595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45936.087051967595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45936.087051967595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45936.087051967595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45936.087051967595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45936.087051967595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45936.087051967595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45936.087051967595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45936.087051967595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45936.087051967595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45936.087051967595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45936.087051967595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45936.087051967595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45936.087051967595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45936.087051967595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45936.087051967595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45936.087051967595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45936.087051967595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45936.087051967595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45936.087051967595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45936.087051967595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45936.087051967595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45936.087051967595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45936.087051967595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45936.087051967595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45936.087051967595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45936.087051967595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45936.087051967595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45936.087051967595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45936.087051967595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45936.087051967595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45936.087051967595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45936.087051967595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45936.087051967595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45936.087051967595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45936.087051967595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45936.087051967595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45936.087051967595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45936.087051967595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45936.087051967595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45936.087051967595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45936.087051967595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45936.087051967595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45936.087051967595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45936.087051967595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45936.087051967595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45936.087051967595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45936.087051967595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45936.087051967595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45936.087051967595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45936.087051967595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45936.087051967595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45936.087051967595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45936.087051967595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45936.087051967595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45936.087051967595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45936.087051967595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45936.087051967595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45936.087051967595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45936.087051967595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45936.087051967595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45936.087051967595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45936.087051967595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45936.087051967595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45936.087051967595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45936.087051967595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45936.087051967595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45936.087051967595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45936.087051967595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45936.087051967595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45936.087051967595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45936.087051967595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45936.087051967595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45936.087051967595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45936.087051967595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45936.087051967595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45936.087051967595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9.3142047453729901</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45936.087051967595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2.2060797453741543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1.1448065972217591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45936.087051967595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45936.087051967595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45936.087051967595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45936.087051967595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45936.087051967595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45936.087051967595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45936.087051967595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45936.087051967595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45936.087051967595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45936.087051967595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45936.087051967595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45936.087051967595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45936.087051967595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45936.087051967595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45936.087051967595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45936.087051967595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45936.087051967595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45936.087051967595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45936.087051967595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45936.087051967595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45936.087051967595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45936.087051967595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45936.087051967595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45936.087051967595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45936.087051967595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45936.087051967595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45936.087051967595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45936.087051967595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45936.087051967595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45936.087051967595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45936.087051967595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45936.087051967595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45936.087051967595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45936.087051967595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45936.087051967595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45936.087051967595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45936.087051967595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45936.087051967595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45936.087051967595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45936.087051967595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45936.087051967595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45936.087051967595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45936.087051967595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45936.087051967595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45936.087051967595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45936.087051967595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45936.087051967595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45936.087051967595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45936.087051967595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45936.087051967595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45936.087051967595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45936.087051967595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45936.087051967595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45936.087051967595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45936.087051967595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45936.087051967595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45936.087051967595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45936.087051967595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45936.087051967595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45936.087051967595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45936.087051967595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45936.087051967595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45936.087051967595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45936.087051967595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45936.087051967595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45936.087051967595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45936.087051967595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45936.087051967595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45936.087051967595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45936.087051967595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45936.087051967595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45936.087051967595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45936.087051967595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45936.087051967595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45936.087051967595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45936.087051967595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45936.087051967595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45936.087051967595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45936.087051967595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45936.087051967595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45936.087051967595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45936.087051967595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45936.087051967595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45936.087051967595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45936.087051967595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45936.087051967595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45936.087051967595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45936.087051967595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45936.087051967595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45936.087051967595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45936.087051967595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45936.087051967595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45936.087051967595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45936.087051967595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45936.087051967595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45936.087051967595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45936.087051967595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45936.087051967595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45936.087051967595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45936.087051967595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45936.087051967595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45936.087051967595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45936.087051967595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45936.087051967595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45936.087051967595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45936.087051967595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45936.087051967595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45936.087051967595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45936.087051967595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45936.087051967595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45936.087051967595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45936.087051967595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45936.087051967595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45936.087051967595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45936.087051967595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45936.087051967595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45936.087051967595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45936.087051967595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45936.087051967595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45936.087051967595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45936.087051967595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45936.087051967595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45936.087051967595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45936.087051967595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45936.087051967595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45936.087051967595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45936.087051967595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45936.087051967595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45936.087051967595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45936.087051967595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45936.087051967595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45936.087051967595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45936.087051967595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45936.087051967595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45936.087051967595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45936.087051967595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45936.087051967595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45936.087051967595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45936.087051967595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45936.087051967595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45936.087051967595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45936.087051967595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45936.087051967595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45936.087051967595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45936.087051967595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45936.087051967595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45936.087051967595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45936.087051967595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45936.087051967595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45936.087051967595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45936.087051967595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45936.087051967595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45936.087051967595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45936.087051967595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45936.087051967595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45936.087051967595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45936.087051967595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45936.087051967595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45936.087051967595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45936.087051967595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45936.087051967595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45936.087051967595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45936.087051967595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45936.087051967595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45936.087051967595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45936.087051967595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45936.087051967595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45936.087051967595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45936.087051967595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45936.087051967595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45936.087051967595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45936.087051967595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45936.087051967595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45936.087051967595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45936.087051967595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45936.087051967595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45936.087051967595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45936.087051967595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45936.087051967595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45936.087051967595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45936.087051967595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45936.087051967595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45936.087051967595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45936.087051967595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45936.087051967595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45936.087051967595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45936.087051967595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45936.087051967595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45936.087051967595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45936.087051967595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45936.087051967595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45936.087051967595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45936.087051967595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45936.087051967595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45936.087051967595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45936.087051967595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45936.087051967595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45936.087051967595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45936.087051967595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45936.087051967595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45936.087051967595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45936.087051967595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45936.087051967595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45936.087051967595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45936.087051967595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45936.087051967595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45936.087051967595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45936.087051967595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45936.087051967595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45936.087051967595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45936.087051967595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45936.087051967595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45936.087051967595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45936.087051967595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45936.087051967595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45936.087051967595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45936.087051967595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45936.087051967595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45936.087051967595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45936.087051967595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45936.087051967595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45936.087051967595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45936.087051967595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45936.087051967595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45936.087051967595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45936.087051967595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45936.087051967595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45936.087051967595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45936.087051967595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45936.087051967595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45936.087051967595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45936.087051967595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45936.087051967595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45936.087051967595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45936.087051967595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45936.087051967595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45936.087051967595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45936.087051967595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45936.087051967595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45936.087051967595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45936.087051967595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45936.087051967595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45936.087051967595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45936.087051967595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45936.087051967595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45936.087051967595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45936.087051967595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45936.087051967595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45936.087051967595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45936.087051967595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45936.087051967595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45936.087051967595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45936.087051967595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45936.087051967595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45936.087051967595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45936.087051967595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45936.087051967595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45936.087051967595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45936.087051967595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45936.087051967595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45936.087051967595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45936.087051967595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45936.087051967595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45936.087051967595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45936.087051967595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45936.087051967595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45936.087051967595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45936.087051967595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45936.087051967595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45936.087051967595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45936.087051967595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45936.087051967595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45936.087051967595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45936.087051967595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45936.087051967595</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2025-10-05T23:07:26Z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