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23" documentId="13_ncr:1_{F6CB121F-512D-4AA6-A0C1-0FB36C537598}" xr6:coauthVersionLast="47" xr6:coauthVersionMax="47" xr10:uidLastSave="{DE1450BD-F20A-4B95-AFF1-DC88C27ED312}"/>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<sst xmlns="http://schemas.openxmlformats.org/spreadsheetml/2006/main" count="178580" uniqueCount="39075">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</sst>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285.75830254629545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5.2629900462925434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45948.706728472222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45948.706728472222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45948.706728472222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45948.706728472222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45948.706728472222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45948.706728472222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45948.706728472222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45948.706728472222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45948.706728472222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45948.706728472222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45948.706728472222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45948.706728472222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45948.706728472222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45948.706728472222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45948.706728472222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45948.706728472222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45948.706728472222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45948.706728472222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45948.706728472222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45948.706728472222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45948.706728472222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45948.706728472222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45948.706728472222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45948.706728472222</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45948.706728472222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45948.706728472222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45948.706728472222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45948.706728472222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45948.706728472222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45948.706728472222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45948.706728472222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45948.706728472222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45948.706728472222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45948.706728472222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45948.706728472222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45948.706728472222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45948.706728472222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45948.706728472222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45948.706728472222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45948.706728472222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45948.706728472222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45948.706728472222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45948.706728472222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45948.706728472222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45948.706728472222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45948.706728472222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45948.706728472222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45948.706728472222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45948.706728472222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45948.706728472222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45948.706728472222</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45948.706728472222</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45948.706728472222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45948.706728472222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45948.706728472222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45948.706728472222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45948.706728472222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45948.706728472222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45948.706728472222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45948.706728472222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45948.706728472222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45948.706728472222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45948.706728472222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45948.706728472222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45948.706728472222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45948.706728472222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45948.706728472222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45948.706728472222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45948.706728472222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45948.706728472222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45948.706728472222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45948.706728472222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45948.706728472222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45948.706728472222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45948.706728472222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45948.706728472222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45948.706728472222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45948.706728472222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45948.706728472222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45948.706728472222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45948.706728472222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45948.706728472222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45948.706728472222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45948.706728472222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45948.706728472222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45948.706728472222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45948.706728472222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45948.706728472222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45948.706728472222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45948.706728472222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45948.706728472222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45948.706728472222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45948.706728472222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45948.706728472222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45948.706728472222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45948.706728472222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45948.706728472222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45948.706728472222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45948.706728472222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45948.706728472222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45948.706728472222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45948.706728472222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45948.706728472222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45948.706728472222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45948.706728472222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45948.706728472222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45948.706728472222</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45948.706728472222</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141.97964513889019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123.70689050926012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4.2109530092566274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8"/>
      <c r="E6" s="117"/>
      <c r="F6" s="118"/>
      <c r="G6" s="119">
        <f ca="1">IFERROR(NOW()-F6,"-")</f>
        <v>45948.706728472222</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45948.706728472222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45948.706728472222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45948.706728472222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45948.706728472222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45948.706728472222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45948.706728472222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45948.706728472222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45948.706728472222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45948.706728472222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45948.706728472222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45948.706728472222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45948.706728472222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45948.706728472222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45948.706728472222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45948.706728472222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45948.706728472222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45948.706728472222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45948.706728472222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45948.706728472222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45948.706728472222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45948.706728472222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45948.706728472222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45948.706728472222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45948.706728472222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45948.706728472222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45948.706728472222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45948.706728472222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45948.706728472222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45948.706728472222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45948.706728472222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45948.706728472222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45948.706728472222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45948.706728472222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45948.706728472222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45948.706728472222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45948.706728472222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45948.706728472222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45948.706728472222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45948.706728472222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45948.706728472222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45948.706728472222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45948.706728472222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45948.706728472222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45948.706728472222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45948.706728472222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45948.706728472222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45948.706728472222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45948.706728472222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45948.706728472222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45948.706728472222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45948.706728472222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45948.706728472222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45948.706728472222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45948.706728472222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45948.706728472222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45948.706728472222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45948.706728472222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45948.706728472222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45948.706728472222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45948.706728472222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45948.706728472222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45948.706728472222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45948.706728472222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45948.706728472222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45948.706728472222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45948.706728472222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45948.706728472222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45948.706728472222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45948.706728472222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45948.706728472222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45948.706728472222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45948.706728472222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45948.706728472222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45948.706728472222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45948.706728472222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45948.706728472222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45948.706728472222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45948.706728472222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45948.706728472222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45948.706728472222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45948.706728472222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45948.706728472222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45948.706728472222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45948.706728472222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45948.706728472222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45948.706728472222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45948.706728472222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45948.706728472222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45948.706728472222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45948.706728472222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45948.706728472222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45948.706728472222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45948.706728472222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6.4112731481145602E-2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45948.706728472222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45948.706728472222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45948.706728472222</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45948.706728472222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45948.706728472222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45948.706728472222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45948.706728472222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45948.706728472222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45948.706728472222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45948.706728472222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45948.706728472222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45948.706728472222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45948.706728472222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45948.706728472222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45948.706728472222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45948.706728472222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45948.706728472222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45948.706728472222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45948.706728472222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45948.706728472222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45948.706728472222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45948.706728472222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45948.706728472222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45948.706728472222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45948.706728472222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45948.706728472222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45948.706728472222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45948.706728472222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45948.706728472222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45948.706728472222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45948.706728472222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45948.706728472222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45948.706728472222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45948.706728472222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45948.706728472222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45948.706728472222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45948.706728472222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45948.706728472222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45948.706728472222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45948.706728472222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45948.706728472222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45948.706728472222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45948.706728472222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45948.706728472222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45948.706728472222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45948.706728472222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45948.706728472222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45948.706728472222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45948.706728472222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45948.706728472222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45948.706728472222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45948.706728472222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45948.706728472222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45948.706728472222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45948.706728472222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45948.706728472222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45948.706728472222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45948.706728472222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45948.706728472222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45948.706728472222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45948.706728472222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45948.706728472222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45948.706728472222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45948.706728472222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45948.706728472222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45948.706728472222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45948.706728472222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45948.706728472222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45948.706728472222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45948.706728472222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45948.706728472222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45948.706728472222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45948.706728472222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45948.706728472222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45948.706728472222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45948.706728472222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45948.706728472222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45948.706728472222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45948.706728472222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45948.706728472222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45948.706728472222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45948.706728472222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45948.706728472222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45948.706728472222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45948.706728472222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45948.706728472222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45948.706728472222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45948.706728472222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45948.706728472222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45948.706728472222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45948.706728472222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45948.706728472222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45948.706728472222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45948.706728472222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45948.706728472222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45948.706728472222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45948.706728472222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45948.706728472222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45948.706728472222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45948.706728472222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45948.706728472222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45948.706728472222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45948.706728472222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45948.706728472222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45948.706728472222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45948.706728472222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45948.706728472222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45948.706728472222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45948.706728472222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45948.706728472222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45948.706728472222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45948.706728472222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45948.706728472222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45948.706728472222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45948.706728472222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45948.706728472222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45948.706728472222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45948.706728472222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45948.706728472222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45948.706728472222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45948.706728472222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45948.706728472222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45948.706728472222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45948.706728472222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45948.706728472222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45948.706728472222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45948.706728472222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45948.706728472222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45948.706728472222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45948.706728472222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45948.706728472222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45948.706728472222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45948.706728472222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45948.706728472222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45948.706728472222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45948.706728472222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45948.706728472222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45948.706728472222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45948.706728472222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45948.706728472222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45948.706728472222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45948.706728472222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45948.706728472222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45948.706728472222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45948.706728472222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45948.706728472222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45948.706728472222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45948.706728472222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45948.706728472222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45948.706728472222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45948.706728472222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45948.706728472222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45948.706728472222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45948.706728472222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45948.706728472222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45948.706728472222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45948.706728472222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45948.706728472222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45948.706728472222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45948.706728472222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45948.706728472222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45948.706728472222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45948.706728472222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45948.706728472222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45948.706728472222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45948.706728472222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45948.706728472222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45948.706728472222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45948.706728472222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45948.706728472222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45948.706728472222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45948.706728472222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45948.706728472222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45948.706728472222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45948.706728472222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45948.706728472222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45948.706728472222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45948.706728472222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45948.706728472222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45948.706728472222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45948.706728472222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45948.706728472222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45948.706728472222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45948.706728472222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45948.706728472222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45948.706728472222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45948.706728472222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45948.706728472222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45948.706728472222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45948.706728472222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45948.706728472222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45948.706728472222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45948.706728472222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45948.706728472222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45948.706728472222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45948.706728472222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45948.706728472222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45948.706728472222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45948.706728472222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45948.706728472222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45948.706728472222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45948.706728472222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45948.706728472222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45948.706728472222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45948.706728472222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45948.706728472222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45948.706728472222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45948.706728472222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45948.706728472222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45948.706728472222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45948.706728472222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45948.706728472222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45948.706728472222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45948.706728472222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45948.706728472222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45948.706728472222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45948.706728472222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45948.706728472222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45948.706728472222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45948.706728472222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45948.706728472222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45948.706728472222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45948.706728472222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45948.706728472222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45948.706728472222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45948.706728472222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45948.706728472222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45948.706728472222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45948.706728472222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45948.706728472222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45948.706728472222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45948.706728472222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45948.706728472222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45948.706728472222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45948.706728472222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45948.706728472222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45948.706728472222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45948.706728472222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45948.706728472222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45948.706728472222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45948.706728472222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45948.706728472222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45948.706728472222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45948.706728472222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45948.706728472222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45948.706728472222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45948.706728472222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45948.706728472222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45948.706728472222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45948.706728472222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45948.706728472222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45948.706728472222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45948.706728472222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45948.706728472222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45948.706728472222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45948.706728472222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45948.706728472222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45948.706728472222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45948.706728472222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45948.706728472222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45948.706728472222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45948.706728472222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45948.706728472222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45948.706728472222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45948.706728472222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45948.706728472222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45948.706728472222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45948.706728472222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45948.706728472222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45948.706728472222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45948.706728472222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45948.706728472222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45948.706728472222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45948.706728472222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45948.706728472222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45948.706728472222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45948.706728472222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45948.706728472222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45948.706728472222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45948.706728472222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45948.706728472222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45948.706728472222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45948.706728472222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45948.706728472222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45948.706728472222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45948.706728472222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45948.706728472222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45948.706728472222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45948.706728472222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45948.706728472222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45948.706728472222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45948.706728472222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45948.706728472222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45948.706728472222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45948.706728472222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45948.706728472222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45948.706728472222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45948.706728472222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45948.706728472222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45948.706728472222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45948.706728472222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45948.706728472222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45948.706728472222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45948.706728472222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45948.706728472222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45948.706728472222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45948.706728472222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45948.706728472222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45948.706728472222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45948.706728472222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45948.706728472222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45948.706728472222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45948.706728472222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45948.706728472222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45948.706728472222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45948.706728472222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45948.706728472222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45948.706728472222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45948.706728472222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45948.706728472222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45948.706728472222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45948.706728472222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45948.706728472222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45948.706728472222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45948.706728472222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45948.706728472222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45948.706728472222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45948.706728472222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45948.706728472222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45948.706728472222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45948.706728472222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45948.706728472222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45948.706728472222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45948.706728472222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45948.706728472222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45948.706728472222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45948.706728472222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45948.706728472222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45948.706728472222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45948.706728472222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45948.706728472222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45948.706728472222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45948.706728472222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45948.706728472222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45948.706728472222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45948.706728472222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45948.706728472222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45948.706728472222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45948.706728472222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45948.706728472222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45948.706728472222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45948.706728472222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45948.706728472222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45948.706728472222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45948.706728472222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45948.706728472222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45948.706728472222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45948.706728472222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45948.706728472222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45948.706728472222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45948.706728472222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45948.706728472222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45948.706728472222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45948.706728472222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45948.706728472222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45948.706728472222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45948.706728472222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45948.706728472222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45948.706728472222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45948.706728472222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45948.706728472222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45948.706728472222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45948.706728472222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45948.706728472222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45948.706728472222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45948.706728472222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45948.706728472222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45948.706728472222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45948.706728472222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45948.706728472222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45948.706728472222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45948.706728472222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45948.706728472222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45948.706728472222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45948.706728472222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45948.706728472222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45948.706728472222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45948.706728472222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45948.706728472222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45948.706728472222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45948.706728472222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45948.706728472222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45948.706728472222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45948.706728472222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45948.706728472222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45948.706728472222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45948.706728472222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45948.706728472222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45948.706728472222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45948.706728472222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45948.706728472222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45948.706728472222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45948.706728472222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45948.706728472222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45948.706728472222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45948.706728472222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45948.706728472222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45948.706728472222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45948.706728472222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45948.706728472222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45948.706728472222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45948.706728472222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45948.706728472222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45948.706728472222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45948.706728472222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45948.706728472222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45948.706728472222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45948.706728472222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45948.706728472222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45948.706728472222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45948.706728472222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45948.706728472222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45948.706728472222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45948.706728472222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45948.706728472222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45948.706728472222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45948.706728472222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45948.706728472222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45948.706728472222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45948.706728472222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45948.706728472222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45948.706728472222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45948.706728472222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45948.706728472222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45948.706728472222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45948.706728472222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45948.706728472222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45948.706728472222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45948.706728472222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45948.706728472222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45948.706728472222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45948.706728472222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45948.706728472222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45948.706728472222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45948.706728472222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45948.706728472222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45948.706728472222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45948.706728472222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45948.706728472222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45948.706728472222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45948.706728472222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45948.706728472222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45948.706728472222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45948.706728472222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45948.706728472222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45948.706728472222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45948.706728472222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45948.706728472222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45948.706728472222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45948.706728472222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45948.706728472222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45948.706728472222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45948.706728472222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45948.706728472222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45948.706728472222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45948.706728472222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45948.706728472222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45948.706728472222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45948.706728472222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45948.706728472222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45948.706728472222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45948.706728472222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45948.706728472222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45948.706728472222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45948.706728472222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45948.706728472222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45948.706728472222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45948.706728472222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45948.706728472222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45948.706728472222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45948.706728472222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45948.706728472222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45948.706728472222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45948.706728472222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45948.706728472222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45948.706728472222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45948.706728472222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45948.706728472222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45948.706728472222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45948.706728472222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45948.706728472222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45948.706728472222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45948.706728472222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45948.706728472222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45948.706728472222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45948.706728472222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45948.706728472222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45948.706728472222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45948.706728472222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45948.706728472222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45948.706728472222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45948.706728472222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45948.706728472222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45948.706728472222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45948.706728472222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45948.706728472222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45948.706728472222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45948.706728472222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45948.706728472222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45948.706728472222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45948.706728472222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45948.706728472222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45948.706728472222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45948.706728472222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45948.706728472222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45948.706728472222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45948.706728472222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45948.706728472222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45948.706728472222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45948.706728472222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45948.706728472222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45948.706728472222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45948.706728472222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45948.706728472222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45948.706728472222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45948.706728472222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45948.706728472222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45948.706728472222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45948.706728472222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45948.706728472222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45948.706728472222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45948.706728472222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45948.706728472222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45948.706728472222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45948.706728472222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45948.706728472222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45948.706728472222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45948.706728472222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45948.706728472222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45948.706728472222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45948.706728472222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45948.706728472222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45948.706728472222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45948.706728472222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45948.706728472222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45948.706728472222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45948.706728472222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45948.706728472222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45948.706728472222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45948.706728472222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45948.706728472222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45948.706728472222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45948.706728472222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45948.706728472222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45948.706728472222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45948.706728472222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45948.706728472222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45948.706728472222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45948.706728472222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45948.706728472222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45948.706728472222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45948.706728472222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45948.706728472222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45948.706728472222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45948.706728472222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45948.706728472222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45948.706728472222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45948.706728472222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45948.706728472222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45948.706728472222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45948.706728472222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45948.706728472222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45948.706728472222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45948.706728472222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45948.706728472222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45948.706728472222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45948.706728472222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45948.706728472222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45948.706728472222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45948.706728472222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45948.706728472222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45948.706728472222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45948.706728472222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45948.706728472222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45948.706728472222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45948.706728472222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45948.706728472222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45948.706728472222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45948.706728472222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45948.706728472222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45948.706728472222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45948.706728472222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45948.706728472222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45948.706728472222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45948.706728472222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45948.706728472222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45948.706728472222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45948.706728472222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45948.706728472222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45948.706728472222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45948.706728472222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45948.706728472222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45948.706728472222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45948.706728472222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45948.706728472222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45948.706728472222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45948.706728472222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45948.706728472222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45948.706728472222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45948.706728472222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45948.706728472222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45948.706728472222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45948.706728472222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45948.706728472222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45948.706728472222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45948.706728472222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45948.706728472222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45948.706728472222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45948.706728472222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45948.706728472222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45948.706728472222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45948.706728472222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45948.706728472222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45948.706728472222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45948.706728472222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45948.706728472222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45948.706728472222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45948.706728472222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45948.706728472222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45948.706728472222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45948.706728472222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45948.706728472222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45948.706728472222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45948.706728472222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45948.706728472222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45948.706728472222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45948.706728472222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45948.706728472222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45948.706728472222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45948.706728472222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45948.706728472222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45948.706728472222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45948.706728472222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45948.706728472222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45948.706728472222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45948.706728472222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45948.706728472222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45948.706728472222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45948.706728472222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45948.706728472222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45948.706728472222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45948.706728472222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45948.706728472222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45948.706728472222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45948.706728472222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45948.706728472222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45948.706728472222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45948.706728472222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45948.706728472222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45948.706728472222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45948.706728472222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45948.706728472222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45948.706728472222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45948.706728472222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45948.706728472222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45948.706728472222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45948.706728472222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45948.706728472222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45948.706728472222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45948.706728472222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45948.706728472222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45948.706728472222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45948.706728472222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45948.706728472222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45948.706728472222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45948.706728472222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45948.706728472222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45948.706728472222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45948.706728472222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45948.706728472222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45948.706728472222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45948.706728472222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45948.706728472222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45948.706728472222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45948.706728472222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45948.706728472222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45948.706728472222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45948.706728472222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45948.706728472222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45948.706728472222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45948.706728472222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45948.706728472222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45948.706728472222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45948.706728472222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45948.706728472222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45948.706728472222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45948.706728472222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45948.706728472222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45948.706728472222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45948.706728472222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45948.706728472222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45948.706728472222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45948.706728472222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45948.706728472222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45948.706728472222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45948.706728472222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45948.706728472222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45948.706728472222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45948.706728472222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45948.706728472222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45948.706728472222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45948.706728472222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45948.706728472222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45948.706728472222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45948.706728472222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45948.706728472222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45948.706728472222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45948.706728472222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45948.706728472222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45948.706728472222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45948.706728472222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45948.706728472222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45948.706728472222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45948.706728472222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45948.706728472222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45948.706728472222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45948.706728472222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45948.706728472222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45948.706728472222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45948.706728472222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45948.706728472222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45948.706728472222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45948.706728472222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45948.706728472222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45948.706728472222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45948.706728472222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45948.706728472222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45948.706728472222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45948.706728472222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45948.706728472222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45948.706728472222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45948.706728472222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45948.706728472222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45948.706728472222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45948.706728472222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45948.706728472222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45948.706728472222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45948.706728472222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45948.706728472222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45948.706728472222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45948.706728472222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45948.706728472222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45948.706728472222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45948.706728472222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45948.706728472222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45948.706728472222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45948.706728472222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45948.706728472222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45948.706728472222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45948.706728472222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45948.706728472222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45948.706728472222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45948.706728472222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45948.706728472222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45948.706728472222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45948.706728472222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45948.706728472222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45948.706728472222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45948.706728472222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45948.706728472222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45948.706728472222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45948.706728472222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45948.706728472222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45948.706728472222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45948.706728472222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45948.706728472222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45948.706728472222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45948.706728472222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45948.706728472222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45948.706728472222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45948.706728472222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45948.706728472222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45948.706728472222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45948.706728472222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45948.706728472222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45948.706728472222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45948.706728472222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45948.706728472222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45948.706728472222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45948.706728472222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45948.706728472222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45948.706728472222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45948.706728472222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45948.706728472222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45948.706728472222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45948.706728472222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45948.706728472222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45948.706728472222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45948.706728472222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45948.706728472222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45948.706728472222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45948.706728472222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45948.706728472222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45948.706728472222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45948.706728472222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45948.706728472222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45948.706728472222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45948.706728472222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45948.706728472222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45948.706728472222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45948.706728472222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45948.706728472222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45948.706728472222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45948.706728472222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45948.706728472222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45948.706728472222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45948.706728472222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45948.706728472222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45948.706728472222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45948.706728472222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45948.706728472222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45948.706728472222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45948.706728472222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45948.706728472222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45948.706728472222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45948.706728472222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45948.706728472222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45948.706728472222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45948.706728472222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45948.706728472222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45948.706728472222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45948.706728472222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45948.706728472222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45948.706728472222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45948.706728472222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45948.706728472222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45948.706728472222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45948.706728472222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45948.706728472222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45948.706728472222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45948.706728472222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45948.706728472222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45948.706728472222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45948.706728472222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45948.706728472222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45948.706728472222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45948.706728472222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45948.706728472222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45948.706728472222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45948.706728472222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45948.706728472222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45948.706728472222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45948.706728472222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45948.706728472222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45948.706728472222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45948.706728472222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45948.706728472222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45948.706728472222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45948.706728472222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45948.706728472222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45948.706728472222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45948.706728472222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45948.706728472222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45948.706728472222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45948.706728472222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45948.706728472222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45948.706728472222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45948.706728472222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45948.706728472222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45948.706728472222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45948.706728472222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45948.706728472222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45948.706728472222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45948.706728472222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45948.706728472222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45948.706728472222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45948.706728472222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45948.706728472222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45948.706728472222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45948.706728472222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45948.706728472222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45948.706728472222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45948.706728472222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45948.706728472222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45948.706728472222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45948.706728472222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45948.706728472222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45948.706728472222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45948.706728472222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45948.706728472222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45948.706728472222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45948.706728472222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45948.706728472222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45948.706728472222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45948.706728472222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45948.706728472222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45948.706728472222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45948.706728472222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45948.706728472222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45948.706728472222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45948.706728472222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45948.706728472222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45948.706728472222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45948.706728472222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45948.706728472222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45948.706728472222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45948.706728472222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45948.706728472222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45948.706728472222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45948.706728472222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45948.706728472222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45948.706728472222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45948.706728472222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45948.706728472222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45948.706728472222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45948.706728472222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45948.706728472222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45948.706728472222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45948.706728472222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45948.706728472222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45948.706728472222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45948.706728472222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45948.706728472222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45948.706728472222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45948.706728472222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45948.706728472222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45948.706728472222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45948.706728472222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45948.706728472222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45948.706728472222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45948.706728472222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45948.706728472222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45948.706728472222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45948.706728472222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45948.706728472222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45948.706728472222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45948.706728472222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45948.706728472222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45948.706728472222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45948.706728472222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45948.706728472222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45948.706728472222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45948.706728472222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45948.706728472222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45948.706728472222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45948.706728472222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45948.706728472222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45948.706728472222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45948.706728472222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45948.706728472222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45948.706728472222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45948.706728472222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45948.706728472222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45948.706728472222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45948.706728472222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45948.706728472222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45948.706728472222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45948.706728472222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45948.706728472222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45948.706728472222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45948.706728472222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45948.706728472222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45948.706728472222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45948.706728472222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45948.706728472222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45948.706728472222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45948.706728472222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45948.706728472222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45948.706728472222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45948.706728472222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45948.706728472222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45948.706728472222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45948.706728472222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45948.706728472222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45948.706728472222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45948.706728472222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45948.706728472222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45948.706728472222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45948.706728472222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45948.706728472222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45948.706728472222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45948.706728472222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45948.706728472222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45948.706728472222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45948.706728472222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45948.706728472222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45948.706728472222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45948.706728472222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45948.706728472222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45948.706728472222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45948.706728472222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45948.706728472222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45948.706728472222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45948.706728472222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45948.706728472222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45948.706728472222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45948.706728472222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45948.706728472222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45948.706728472222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45948.706728472222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45948.706728472222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45948.706728472222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45948.706728472222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45948.706728472222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45948.706728472222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45948.706728472222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45948.706728472222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45948.706728472222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45948.706728472222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45948.706728472222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45948.706728472222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45948.706728472222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45948.706728472222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45948.706728472222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45948.706728472222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45948.706728472222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45948.706728472222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45948.706728472222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45948.706728472222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45948.706728472222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45948.706728472222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45948.706728472222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45948.706728472222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45948.706728472222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45948.706728472222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45948.706728472222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45948.706728472222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45948.706728472222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45948.706728472222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45948.706728472222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45948.706728472222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45948.706728472222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45948.706728472222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45948.706728472222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45948.706728472222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45948.706728472222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45948.706728472222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45948.706728472222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45948.706728472222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45948.706728472222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45948.706728472222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45948.706728472222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45948.706728472222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45948.706728472222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45948.706728472222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45948.706728472222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45948.706728472222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45948.706728472222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45948.706728472222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45948.706728472222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45948.706728472222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45948.706728472222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45948.706728472222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45948.706728472222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45948.706728472222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45948.706728472222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45948.706728472222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45948.706728472222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45948.706728472222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45948.706728472222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45948.706728472222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45948.706728472222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45948.706728472222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45948.706728472222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45948.706728472222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45948.706728472222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45948.706728472222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45948.706728472222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45948.706728472222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45948.706728472222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45948.706728472222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45948.706728472222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45948.706728472222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45948.706728472222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45948.706728472222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45948.706728472222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45948.706728472222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45948.706728472222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45948.706728472222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45948.706728472222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45948.706728472222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45948.706728472222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45948.706728472222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45948.706728472222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45948.706728472222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45948.706728472222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45948.706728472222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45948.706728472222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45948.706728472222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45948.706728472222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45948.706728472222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45948.706728472222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45948.706728472222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45948.706728472222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45948.706728472222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45948.706728472222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45948.706728472222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45948.706728472222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45948.706728472222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45948.706728472222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45948.706728472222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45948.706728472222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45948.706728472222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45948.706728472222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45948.706728472222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45948.706728472222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45948.706728472222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45948.706728472222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45948.706728472222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45948.706728472222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45948.706728472222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45948.706728472222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45948.706728472222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45948.706728472222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45948.706728472222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45948.706728472222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45948.706728472222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45948.706728472222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45948.706728472222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45948.706728472222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45948.706728472222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45948.706728472222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45948.706728472222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45948.706728472222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45948.706728472222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45948.706728472222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45948.706728472222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45948.706728472222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45948.706728472222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45948.706728472222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45948.706728472222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45948.706728472222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45948.706728472222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45948.706728472222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45948.706728472222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45948.706728472222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45948.706728472222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45948.706728472222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45948.706728472222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45948.706728472222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45948.706728472222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45948.706728472222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45948.706728472222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45948.706728472222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45948.706728472222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45948.706728472222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45948.706728472222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45948.706728472222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45948.706728472222</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C4" sqref="C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245.22601087962539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1.2116358796265558</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R4</v>
      </c>
      <c r="C4" s="125">
        <v>3</v>
      </c>
      <c r="D4" s="126" t="s">
        <v>35060</v>
      </c>
      <c r="E4" s="101"/>
      <c r="F4" s="128"/>
      <c r="G4" s="129">
        <f ca="1">IFERROR(NOW()-F4,"")</f>
        <v>45948.706728472222</v>
      </c>
      <c r="H4" s="128"/>
      <c r="I4" s="124" t="str">
        <f>IFERROR(VLOOKUP(D4,DB!A:F,6,0),"")</f>
        <v>Generator-SG</v>
      </c>
      <c r="J4" s="124" t="str">
        <f>IFERROR(VLOOKUP(D4,DB!A:G,7,0),"")</f>
        <v>No BB Shifted</v>
      </c>
      <c r="K4" s="130"/>
      <c r="L4" s="126" t="str">
        <f>IFERROR(VLOOKUP(D4,DB!A:I,9,0),"")</f>
        <v>Latis</v>
      </c>
    </row>
    <row r="5" spans="1:16" ht="15" customHeight="1">
      <c r="A5" s="124"/>
      <c r="B5" s="124" t="str">
        <f>IFERROR(VLOOKUP(D5,DB!A:K,11,0),"")</f>
        <v/>
      </c>
      <c r="C5" s="125"/>
      <c r="D5"/>
      <c r="E5" s="101"/>
      <c r="F5" s="128"/>
      <c r="G5" s="129">
        <f ca="1">IFERROR(NOW()-F5,"")</f>
        <v>45948.706728472222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45948.706728472222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45948.706728472222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45948.706728472222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45948.706728472222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45948.706728472222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45948.706728472222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45948.706728472222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45948.706728472222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45948.706728472222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45948.706728472222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45948.706728472222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45948.706728472222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45948.706728472222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45948.706728472222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45948.706728472222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45948.706728472222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45948.706728472222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45948.706728472222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45948.706728472222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45948.706728472222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45948.706728472222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45948.706728472222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45948.706728472222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45948.706728472222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45948.706728472222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45948.706728472222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45948.706728472222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45948.706728472222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45948.706728472222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45948.706728472222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45948.706728472222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45948.706728472222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45948.706728472222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45948.706728472222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45948.706728472222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45948.706728472222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45948.706728472222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45948.706728472222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45948.706728472222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45948.706728472222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45948.706728472222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45948.706728472222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45948.706728472222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45948.706728472222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45948.706728472222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45948.706728472222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45948.706728472222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45948.706728472222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45948.706728472222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45948.706728472222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45948.706728472222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45948.706728472222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45948.706728472222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45948.706728472222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45948.706728472222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45948.706728472222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45948.706728472222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45948.706728472222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45948.706728472222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45948.706728472222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45948.706728472222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45948.706728472222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45948.706728472222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45948.706728472222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45948.706728472222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45948.706728472222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45948.706728472222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45948.706728472222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45948.706728472222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45948.706728472222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45948.706728472222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45948.706728472222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45948.706728472222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45948.706728472222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45948.706728472222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45948.706728472222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45948.706728472222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45948.706728472222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45948.706728472222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45948.706728472222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45948.706728472222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45948.706728472222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45948.706728472222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45948.706728472222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45948.706728472222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45948.706728472222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45948.706728472222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45948.706728472222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45948.706728472222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45948.706728472222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45948.706728472222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45948.706728472222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45948.706728472222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45948.706728472222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45948.706728472222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45948.706728472222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45948.706728472222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45948.706728472222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45948.706728472222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45948.706728472222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45948.706728472222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45948.706728472222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45948.706728472222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45948.706728472222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45948.706728472222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45948.706728472222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45948.706728472222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45948.706728472222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45948.706728472222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45948.706728472222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45948.706728472222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45948.706728472222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45948.706728472222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45948.706728472222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45948.706728472222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45948.706728472222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45948.706728472222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45948.706728472222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45948.706728472222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45948.706728472222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45948.706728472222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45948.706728472222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45948.706728472222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45948.706728472222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45948.706728472222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45948.706728472222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45948.706728472222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45948.706728472222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45948.706728472222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45948.706728472222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45948.706728472222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45948.706728472222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45948.706728472222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45948.706728472222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45948.706728472222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45948.706728472222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45948.706728472222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45948.706728472222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45948.706728472222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45948.706728472222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45948.706728472222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45948.706728472222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45948.706728472222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45948.706728472222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45948.706728472222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45948.706728472222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45948.706728472222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45948.706728472222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45948.706728472222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45948.706728472222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45948.706728472222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45948.706728472222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45948.706728472222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45948.706728472222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45948.706728472222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45948.706728472222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45948.706728472222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45948.706728472222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45948.706728472222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45948.706728472222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45948.706728472222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45948.706728472222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45948.706728472222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45948.706728472222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45948.706728472222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45948.706728472222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45948.706728472222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45948.706728472222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45948.706728472222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45948.706728472222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45948.706728472222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45948.706728472222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45948.706728472222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45948.706728472222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45948.706728472222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45948.706728472222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45948.706728472222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45948.706728472222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45948.706728472222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45948.706728472222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45948.706728472222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45948.706728472222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45948.706728472222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45948.706728472222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45948.706728472222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45948.706728472222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45948.706728472222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45948.706728472222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45948.706728472222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45948.706728472222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45948.706728472222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45948.706728472222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45948.706728472222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45948.706728472222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45948.706728472222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45948.706728472222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45948.706728472222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45948.706728472222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45948.706728472222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45948.706728472222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45948.706728472222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45948.706728472222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45948.706728472222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45948.706728472222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45948.706728472222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45948.706728472222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45948.706728472222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45948.706728472222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45948.706728472222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45948.706728472222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45948.706728472222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45948.706728472222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45948.706728472222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45948.706728472222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45948.706728472222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45948.706728472222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45948.706728472222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45948.706728472222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45948.706728472222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45948.706728472222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45948.706728472222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45948.706728472222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45948.706728472222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45948.706728472222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45948.706728472222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45948.706728472222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45948.706728472222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45948.706728472222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45948.706728472222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45948.706728472222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45948.706728472222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45948.706728472222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45948.706728472222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45948.706728472222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45948.706728472222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45948.706728472222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45948.706728472222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45948.706728472222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45948.706728472222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45948.706728472222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45948.706728472222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45948.706728472222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45948.706728472222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45948.706728472222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45948.706728472222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45948.706728472222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45948.706728472222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45948.706728472222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45948.706728472222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45948.706728472222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45948.706728472222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45948.706728472222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45948.706728472222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45948.706728472222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45948.706728472222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45948.706728472222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45948.706728472222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45948.706728472222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45948.706728472222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45948.706728472222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45948.706728472222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45948.706728472222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45948.706728472222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45948.706728472222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45948.706728472222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45948.706728472222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45948.706728472222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45948.706728472222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45948.706728472222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45948.706728472222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45948.706728472222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45948.706728472222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45948.706728472222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45948.706728472222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45948.706728472222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45948.706728472222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45948.706728472222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45948.706728472222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45948.706728472222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45948.706728472222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45948.706728472222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45948.706728472222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45948.706728472222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45948.706728472222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45948.706728472222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45948.706728472222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45948.706728472222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45948.706728472222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45948.706728472222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45948.706728472222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45948.706728472222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45948.706728472222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45948.706728472222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45948.706728472222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45948.706728472222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45948.706728472222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45948.706728472222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45948.706728472222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45948.706728472222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45948.706728472222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45948.706728472222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45948.706728472222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45948.706728472222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45948.706728472222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45948.706728472222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45948.706728472222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45948.706728472222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45948.706728472222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45948.706728472222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45948.706728472222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45948.706728472222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45948.706728472222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45948.706728472222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45948.706728472222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45948.706728472222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45948.706728472222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45948.706728472222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45948.706728472222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45948.706728472222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45948.706728472222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45948.706728472222</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45948.706728472222</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56.874668287033273</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22.517851157404948</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3.9351543981465511</v>
      </c>
      <c r="H4" s="38">
        <v>45944.676192129627</v>
      </c>
      <c r="I4" s="37" t="str">
        <f>IFERROR(VLOOKUP(D4,DB!A:F,6,0),"")</f>
        <v>SCECO</v>
      </c>
      <c r="J4" s="37" t="str">
        <f>IFERROR(VLOOKUP(D4,DB!A:G,7,0),"")</f>
        <v>Dead</v>
      </c>
      <c r="K4" s="37" t="s">
        <v>39065</v>
      </c>
      <c r="L4" s="37" t="str">
        <f>IFERROR(VLOOKUP(D4,DB!A:I,9,0),"")</f>
        <v>Latis</v>
      </c>
    </row>
    <row r="5" spans="1:13" ht="15">
      <c r="A5" s="81" t="s">
        <v>39066</v>
      </c>
      <c r="B5" s="81" t="str">
        <f>IFERROR(VLOOKUP(D5,DB!A:K,11,0),"")</f>
        <v>R5</v>
      </c>
      <c r="C5" s="81">
        <v>1</v>
      </c>
      <c r="D5" s="167" t="s">
        <v>34405</v>
      </c>
      <c r="E5" s="123" t="s">
        <v>38964</v>
      </c>
      <c r="F5" s="120">
        <v>45948.654976851853</v>
      </c>
      <c r="G5" s="121">
        <f t="shared" ref="G5" ca="1" si="2">IFERROR(NOW()-F5,"")</f>
        <v>5.1751620369032025E-2</v>
      </c>
      <c r="H5" s="120">
        <v>45948.648726851854</v>
      </c>
      <c r="I5" s="81" t="str">
        <f>IFERROR(VLOOKUP(D5,DB!A:F,6,0),"")</f>
        <v>Generator-SG</v>
      </c>
      <c r="J5" s="81" t="str">
        <f>IFERROR(VLOOKUP(D5,DB!A:G,7,0),"")</f>
        <v>Vandalized</v>
      </c>
      <c r="K5" s="81" t="s">
        <v>39067</v>
      </c>
      <c r="L5" s="81" t="str">
        <f>IFERROR(VLOOKUP(D5,DB!A:I,9,0),"")</f>
        <v>Latis</v>
      </c>
    </row>
    <row r="6" spans="1:13" ht="30.75">
      <c r="A6" s="167" t="s">
        <v>39068</v>
      </c>
      <c r="B6" s="167" t="str">
        <f>IFERROR(VLOOKUP(D6,DB!A:K,11,0),"")</f>
        <v>R5</v>
      </c>
      <c r="C6" s="167">
        <v>1</v>
      </c>
      <c r="D6" s="167" t="s">
        <v>34747</v>
      </c>
      <c r="E6" s="167" t="s">
        <v>39045</v>
      </c>
      <c r="F6" s="168" t="s">
        <v>24</v>
      </c>
      <c r="G6" s="169" t="str">
        <f ca="1">IFERROR(NOW()-F6,"")</f>
        <v/>
      </c>
      <c r="H6" s="168">
        <v>45948.661111111112</v>
      </c>
      <c r="I6" s="167" t="str">
        <f>IFERROR(VLOOKUP(D6,DB!A:F,6,0),"")</f>
        <v>SCECO</v>
      </c>
      <c r="J6" s="167" t="str">
        <f>IFERROR(VLOOKUP(D6,DB!A:G,7,0),"")</f>
        <v>Dead</v>
      </c>
      <c r="K6" s="167" t="s">
        <v>39069</v>
      </c>
      <c r="L6" s="167" t="str">
        <f>IFERROR(VLOOKUP(D6,DB!A:I,9,0),"")</f>
        <v>Latis</v>
      </c>
    </row>
    <row r="7" spans="1:13" ht="15">
      <c r="A7" s="167"/>
      <c r="B7" s="167" t="str">
        <f>IFERROR(VLOOKUP(D7,DB!A:K,11,0),"")</f>
        <v/>
      </c>
      <c r="C7" s="167"/>
      <c r="D7" s="167"/>
      <c r="E7" s="167"/>
      <c r="F7" s="168"/>
      <c r="G7" s="169">
        <f ca="1">IFERROR(NOW()-F7,"")</f>
        <v>45948.706728472222</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45948.706728472222</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45948.706728472222</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45948.706728472222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45948.706728472222</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45948.706728472222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45948.706728472222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45948.706728472222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45948.706728472222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45948.706728472222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45948.706728472222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45948.706728472222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45948.706728472222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45948.706728472222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45948.706728472222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45948.706728472222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45948.706728472222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45948.706728472222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45948.706728472222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45948.706728472222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45948.706728472222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45948.706728472222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45948.706728472222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45948.706728472222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45948.706728472222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45948.706728472222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45948.706728472222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45948.706728472222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45948.706728472222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45948.706728472222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45948.706728472222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45948.706728472222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45948.706728472222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45948.706728472222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45948.706728472222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45948.706728472222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45948.706728472222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45948.706728472222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45948.706728472222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45948.706728472222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45948.706728472222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45948.706728472222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45948.706728472222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45948.706728472222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45948.706728472222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45948.706728472222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45948.706728472222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45948.706728472222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45948.706728472222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45948.706728472222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45948.706728472222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45948.706728472222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45948.706728472222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45948.706728472222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45948.706728472222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45948.706728472222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45948.706728472222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45948.706728472222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45948.706728472222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45948.706728472222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45948.706728472222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45948.706728472222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45948.706728472222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45948.706728472222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45948.706728472222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45948.706728472222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45948.706728472222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45948.706728472222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45948.706728472222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45948.706728472222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45948.706728472222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45948.706728472222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45948.706728472222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45948.706728472222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45948.706728472222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45948.706728472222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45948.706728472222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45948.706728472222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45948.706728472222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45948.706728472222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45948.706728472222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45948.706728472222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45948.706728472222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45948.706728472222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45948.706728472222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45948.706728472222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45948.706728472222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45948.706728472222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45948.706728472222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45948.706728472222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45948.706728472222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45948.706728472222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45948.706728472222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45948.706728472222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45948.706728472222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45948.706728472222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45948.706728472222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45948.706728472222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45948.706728472222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45948.706728472222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45948.706728472222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45948.706728472222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45948.706728472222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45948.706728472222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45948.706728472222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45948.706728472222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45948.706728472222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45948.706728472222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45948.706728472222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45948.706728472222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45948.706728472222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45948.706728472222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45948.706728472222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45948.706728472222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45948.706728472222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45948.706728472222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45948.706728472222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45948.706728472222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45948.706728472222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45948.706728472222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45948.706728472222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45948.706728472222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45948.706728472222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45948.706728472222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45948.706728472222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45948.706728472222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45948.706728472222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45948.706728472222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45948.706728472222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45948.706728472222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45948.706728472222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45948.706728472222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45948.706728472222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45948.706728472222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45948.706728472222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45948.706728472222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45948.706728472222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45948.706728472222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45948.706728472222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45948.706728472222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45948.706728472222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45948.706728472222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45948.706728472222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45948.706728472222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45948.706728472222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45948.706728472222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45948.706728472222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45948.706728472222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45948.706728472222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45948.706728472222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45948.706728472222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45948.706728472222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45948.706728472222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45948.706728472222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45948.706728472222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45948.706728472222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45948.706728472222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45948.706728472222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45948.706728472222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45948.706728472222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45948.706728472222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45948.706728472222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45948.706728472222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45948.706728472222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45948.706728472222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45948.706728472222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45948.706728472222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45948.706728472222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45948.706728472222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45948.706728472222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45948.706728472222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45948.706728472222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45948.706728472222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45948.706728472222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45948.706728472222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45948.706728472222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45948.706728472222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45948.706728472222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45948.706728472222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45948.706728472222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45948.706728472222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45948.706728472222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45948.706728472222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45948.706728472222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45948.706728472222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45948.706728472222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45948.706728472222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45948.706728472222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45948.706728472222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45948.706728472222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45948.706728472222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45948.706728472222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45948.706728472222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45948.706728472222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45948.706728472222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45948.706728472222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45948.706728472222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45948.706728472222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45948.706728472222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45948.706728472222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45948.706728472222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45948.706728472222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45948.706728472222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45948.706728472222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45948.706728472222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45948.706728472222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45948.706728472222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45948.706728472222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45948.706728472222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45948.706728472222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45948.706728472222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45948.706728472222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45948.706728472222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45948.706728472222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45948.706728472222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45948.706728472222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45948.706728472222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45948.706728472222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45948.706728472222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45948.706728472222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45948.706728472222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45948.706728472222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45948.706728472222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45948.706728472222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45948.706728472222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45948.706728472222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45948.706728472222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45948.706728472222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45948.706728472222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45948.706728472222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45948.706728472222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45948.706728472222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45948.706728472222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45948.706728472222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45948.706728472222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45948.706728472222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45948.706728472222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45948.706728472222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45948.706728472222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45948.706728472222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45948.706728472222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45948.706728472222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45948.706728472222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45948.706728472222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45948.706728472222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45948.706728472222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45948.706728472222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45948.706728472222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45948.706728472222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45948.706728472222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45948.706728472222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45948.706728472222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45948.706728472222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45948.706728472222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45948.706728472222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45948.706728472222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45948.706728472222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45948.706728472222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45948.706728472222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45948.706728472222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45948.706728472222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45948.706728472222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45948.706728472222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45948.706728472222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45948.706728472222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45948.706728472222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45948.706728472222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45948.706728472222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45948.706728472222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45948.706728472222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45948.706728472222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45948.706728472222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45948.706728472222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45948.706728472222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45948.706728472222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45948.706728472222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45948.706728472222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45948.706728472222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45948.706728472222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45948.706728472222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45948.706728472222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45948.706728472222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45948.706728472222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45948.706728472222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45948.706728472222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45948.706728472222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45948.706728472222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45948.706728472222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45948.706728472222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45948.706728472222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45948.706728472222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45948.706728472222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45948.706728472222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45948.706728472222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45948.706728472222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45948.706728472222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45948.706728472222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45948.706728472222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45948.706728472222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45948.706728472222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45948.706728472222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45948.706728472222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45948.706728472222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45948.706728472222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45948.706728472222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45948.706728472222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45948.706728472222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45948.706728472222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45948.706728472222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45948.706728472222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45948.706728472222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45948.706728472222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45948.706728472222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45948.706728472222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45948.706728472222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45948.706728472222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45948.706728472222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45948.706728472222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45948.706728472222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45948.706728472222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45948.706728472222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45948.706728472222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45948.706728472222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45948.706728472222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45948.706728472222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45948.706728472222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45948.706728472222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45948.706728472222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45948.706728472222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45948.706728472222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45948.706728472222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45948.706728472222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45948.706728472222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45948.706728472222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45948.706728472222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45948.706728472222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45948.706728472222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45948.706728472222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45948.706728472222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45948.706728472222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45948.706728472222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45948.706728472222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45948.706728472222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45948.706728472222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45948.706728472222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45948.706728472222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45948.706728472222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45948.706728472222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45948.706728472222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45948.706728472222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45948.706728472222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45948.706728472222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45948.706728472222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45948.706728472222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45948.706728472222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45948.706728472222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45948.706728472222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45948.706728472222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45948.706728472222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45948.706728472222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45948.706728472222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45948.706728472222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45948.706728472222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45948.706728472222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45948.706728472222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45948.706728472222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45948.706728472222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45948.706728472222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45948.706728472222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45948.706728472222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45948.706728472222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45948.706728472222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45948.706728472222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45948.706728472222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45948.706728472222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45948.706728472222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45948.706728472222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45948.706728472222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45948.706728472222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45948.706728472222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45948.706728472222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45948.706728472222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45948.706728472222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45948.706728472222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45948.706728472222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45948.706728472222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45948.706728472222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45948.706728472222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45948.706728472222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45948.706728472222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45948.706728472222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45948.706728472222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45948.706728472222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45948.706728472222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45948.706728472222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45948.706728472222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45948.706728472222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45948.706728472222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45948.706728472222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45948.706728472222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45948.706728472222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45948.706728472222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45948.706728472222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45948.706728472222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45948.706728472222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45948.706728472222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45948.706728472222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45948.706728472222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45948.706728472222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45948.706728472222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45948.706728472222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45948.706728472222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45948.706728472222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45948.706728472222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45948.706728472222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45948.706728472222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45948.706728472222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45948.706728472222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45948.706728472222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45948.706728472222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45948.706728472222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45948.706728472222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45948.706728472222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45948.706728472222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45948.706728472222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45948.706728472222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45948.706728472222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45948.706728472222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45948.706728472222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45948.706728472222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45948.706728472222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45948.706728472222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45948.706728472222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45948.706728472222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45948.706728472222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45948.706728472222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45948.706728472222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45948.706728472222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45948.706728472222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45948.706728472222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45948.706728472222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45948.706728472222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45948.706728472222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45948.706728472222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45948.706728472222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45948.706728472222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45948.706728472222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45948.706728472222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45948.706728472222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45948.706728472222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45948.706728472222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45948.706728472222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45948.706728472222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45948.706728472222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45948.706728472222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45948.706728472222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45948.706728472222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45948.706728472222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45948.706728472222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45948.706728472222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45948.706728472222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45948.706728472222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45948.706728472222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45948.706728472222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45948.706728472222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45948.706728472222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45948.706728472222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45948.706728472222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45948.706728472222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45948.706728472222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45948.706728472222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45948.706728472222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45948.706728472222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45948.706728472222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45948.706728472222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45948.706728472222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45948.706728472222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45948.706728472222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45948.706728472222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45948.706728472222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45948.706728472222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45948.706728472222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45948.706728472222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45948.706728472222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45948.706728472222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45948.706728472222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45948.706728472222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45948.706728472222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45948.706728472222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45948.706728472222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45948.706728472222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45948.706728472222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45948.706728472222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45948.706728472222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45948.706728472222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45948.706728472222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45948.706728472222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45948.706728472222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45948.706728472222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45948.706728472222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45948.706728472222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45948.706728472222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45948.706728472222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45948.706728472222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45948.706728472222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45948.706728472222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45948.706728472222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45948.706728472222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45948.706728472222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45948.706728472222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45948.706728472222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45948.706728472222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45948.706728472222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45948.706728472222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45948.706728472222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45948.706728472222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45948.706728472222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45948.706728472222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45948.706728472222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45948.706728472222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45948.706728472222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45948.706728472222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45948.706728472222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45948.706728472222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45948.706728472222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45948.706728472222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45948.706728472222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45948.706728472222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45948.706728472222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45948.706728472222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45948.706728472222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45948.706728472222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45948.706728472222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45948.706728472222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45948.706728472222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45948.706728472222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45948.706728472222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45948.706728472222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45948.706728472222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45948.706728472222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45948.706728472222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45948.706728472222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45948.706728472222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45948.706728472222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45948.706728472222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45948.706728472222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45948.706728472222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45948.706728472222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45948.706728472222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45948.706728472222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45948.706728472222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45948.706728472222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45948.706728472222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45948.706728472222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45948.706728472222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45948.706728472222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45948.706728472222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45948.706728472222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45948.706728472222</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21.933881249999104</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9.1776659722236218</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45948.706728472222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45948.706728472222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45948.706728472222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45948.706728472222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45948.706728472222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45948.706728472222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45948.706728472222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45948.706728472222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45948.706728472222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45948.706728472222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45948.706728472222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45948.706728472222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45948.706728472222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45948.706728472222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45948.706728472222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45948.706728472222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45948.706728472222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45948.706728472222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45948.706728472222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45948.706728472222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45948.706728472222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45948.706728472222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45948.706728472222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45948.706728472222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45948.706728472222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45948.706728472222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45948.706728472222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45948.706728472222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45948.706728472222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45948.706728472222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45948.706728472222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45948.706728472222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45948.706728472222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45948.706728472222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45948.706728472222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45948.706728472222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45948.706728472222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45948.706728472222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45948.706728472222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45948.706728472222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45948.706728472222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45948.706728472222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45948.706728472222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45948.706728472222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45948.706728472222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45948.706728472222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45948.706728472222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45948.706728472222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45948.706728472222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45948.706728472222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45948.706728472222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45948.706728472222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45948.706728472222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45948.706728472222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45948.706728472222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45948.706728472222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45948.706728472222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45948.706728472222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45948.706728472222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45948.706728472222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45948.706728472222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45948.706728472222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45948.706728472222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45948.706728472222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45948.706728472222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45948.706728472222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45948.706728472222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45948.706728472222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45948.706728472222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45948.706728472222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45948.706728472222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45948.706728472222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45948.706728472222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45948.706728472222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45948.706728472222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45948.706728472222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45948.706728472222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45948.706728472222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45948.706728472222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45948.706728472222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45948.706728472222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45948.706728472222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45948.706728472222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45948.706728472222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45948.706728472222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45948.706728472222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45948.706728472222</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2025-10-18T13:59:39Z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