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31" documentId="13_ncr:1_{F6CB121F-512D-4AA6-A0C1-0FB36C537598}" xr6:coauthVersionLast="47" xr6:coauthVersionMax="47" xr10:uidLastSave="{CF02785A-F1C4-4609-BC3C-5CCB48C7B106}"/>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<sst xmlns="http://schemas.openxmlformats.org/spreadsheetml/2006/main" count="179013" uniqueCount="39098">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</sst>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tabSelected="1" workbookViewId="0">
      <selection activeCell="D7" sqref="D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287.92629467592633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7.4309821759234183</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45950.874720601852</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45950.874720601852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45950.874720601852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45950.874720601852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45950.874720601852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45950.874720601852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45950.874720601852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45950.874720601852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45950.874720601852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45950.874720601852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45950.874720601852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45950.874720601852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45950.874720601852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45950.874720601852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45950.874720601852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45950.874720601852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45950.874720601852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45950.874720601852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45950.874720601852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45950.874720601852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45950.874720601852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45950.874720601852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45950.874720601852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45950.874720601852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45950.874720601852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45950.874720601852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45950.874720601852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45950.874720601852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45950.874720601852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45950.874720601852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45950.874720601852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45950.874720601852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45950.874720601852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45950.874720601852</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45950.874720601852</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45950.874720601852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45950.874720601852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45950.874720601852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45950.874720601852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45950.874720601852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45950.874720601852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45950.874720601852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45950.874720601852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45950.874720601852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45950.874720601852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45950.874720601852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45950.874720601852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45950.874720601852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45950.874720601852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45950.874720601852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45950.874720601852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45950.874720601852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45950.874720601852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45950.874720601852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45950.874720601852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45950.874720601852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45950.874720601852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45950.874720601852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45950.874720601852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45950.874720601852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45950.874720601852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45950.874720601852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45950.874720601852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45950.874720601852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45950.874720601852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45950.874720601852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45950.874720601852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45950.874720601852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45950.874720601852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45950.874720601852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45950.874720601852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45950.874720601852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45950.874720601852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45950.874720601852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45950.874720601852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45950.874720601852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45950.874720601852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45950.874720601852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45950.874720601852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45950.874720601852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45950.874720601852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45950.874720601852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45950.874720601852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45950.874720601852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45950.874720601852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45950.874720601852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45950.874720601852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45950.874720601852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45950.874720601852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45950.874720601852</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45950.874720601852</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705BDF7E-9573-481D-A49C-462BCC5A71A6}"/>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144.14763726852107</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125.87488263889099</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6.3789451388875023</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45950.874720601852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45950.874720601852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45950.874720601852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45950.874720601852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45950.874720601852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45950.874720601852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45950.874720601852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45950.874720601852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45950.874720601852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45950.874720601852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45950.874720601852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45950.874720601852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45950.874720601852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45950.874720601852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45950.874720601852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45950.874720601852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45950.874720601852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45950.874720601852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45950.874720601852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45950.874720601852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45950.874720601852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45950.874720601852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45950.874720601852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45950.874720601852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45950.874720601852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45950.874720601852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45950.874720601852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45950.874720601852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45950.874720601852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45950.874720601852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45950.874720601852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45950.874720601852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45950.874720601852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45950.874720601852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45950.874720601852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45950.874720601852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45950.874720601852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45950.874720601852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45950.874720601852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45950.874720601852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45950.874720601852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45950.874720601852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45950.874720601852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45950.874720601852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45950.874720601852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45950.874720601852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45950.874720601852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45950.874720601852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45950.874720601852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45950.874720601852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45950.874720601852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45950.874720601852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45950.874720601852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45950.874720601852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45950.874720601852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45950.874720601852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45950.874720601852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45950.874720601852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45950.874720601852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45950.874720601852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45950.874720601852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45950.874720601852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45950.874720601852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45950.874720601852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45950.874720601852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45950.874720601852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45950.874720601852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45950.874720601852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45950.874720601852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45950.874720601852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45950.874720601852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45950.874720601852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45950.874720601852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45950.874720601852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45950.874720601852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45950.874720601852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45950.874720601852</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45950.874720601852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45950.874720601852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45950.874720601852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45950.874720601852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45950.874720601852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45950.874720601852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45950.874720601852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45950.874720601852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45950.874720601852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45950.874720601852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45950.874720601852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45950.874720601852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45950.874720601852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45950.874720601852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45950.874720601852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45950.874720601852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45950.874720601852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45950.874720601852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45950.874720601852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45950.874720601852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45950.874720601852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45950.874720601852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45950.874720601852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45950.874720601852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45950.874720601852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45950.874720601852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45950.874720601852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45950.874720601852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45950.874720601852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45950.874720601852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45950.874720601852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45950.874720601852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45950.874720601852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45950.874720601852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45950.874720601852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45950.874720601852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45950.874720601852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45950.874720601852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45950.874720601852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45950.874720601852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45950.874720601852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45950.874720601852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45950.874720601852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45950.874720601852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45950.874720601852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45950.874720601852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45950.874720601852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45950.874720601852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45950.874720601852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45950.874720601852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45950.874720601852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45950.874720601852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45950.874720601852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45950.874720601852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45950.874720601852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45950.874720601852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45950.874720601852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45950.874720601852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45950.874720601852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45950.874720601852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45950.874720601852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45950.874720601852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45950.874720601852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45950.874720601852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45950.874720601852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45950.874720601852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45950.874720601852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45950.874720601852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45950.874720601852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45950.874720601852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45950.874720601852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45950.874720601852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45950.874720601852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45950.874720601852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45950.874720601852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45950.874720601852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45950.874720601852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45950.874720601852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45950.874720601852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45950.874720601852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45950.874720601852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45950.874720601852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45950.874720601852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45950.874720601852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45950.874720601852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45950.874720601852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45950.874720601852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45950.874720601852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45950.874720601852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45950.874720601852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45950.874720601852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45950.874720601852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45950.874720601852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45950.874720601852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45950.874720601852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45950.874720601852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45950.874720601852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45950.874720601852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45950.874720601852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45950.874720601852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45950.874720601852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45950.874720601852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45950.874720601852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45950.874720601852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45950.874720601852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45950.874720601852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45950.874720601852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45950.874720601852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45950.874720601852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45950.874720601852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45950.874720601852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45950.874720601852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45950.874720601852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45950.874720601852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45950.874720601852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45950.874720601852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45950.874720601852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45950.874720601852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45950.874720601852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45950.874720601852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45950.874720601852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45950.874720601852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45950.874720601852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45950.874720601852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45950.874720601852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45950.874720601852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45950.874720601852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45950.874720601852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45950.874720601852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45950.874720601852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45950.874720601852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45950.874720601852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45950.874720601852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45950.874720601852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45950.874720601852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45950.874720601852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45950.874720601852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45950.874720601852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45950.874720601852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45950.874720601852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45950.874720601852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45950.874720601852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45950.874720601852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45950.874720601852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45950.874720601852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45950.874720601852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45950.874720601852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45950.874720601852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45950.874720601852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45950.874720601852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45950.874720601852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45950.874720601852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45950.874720601852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45950.874720601852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45950.874720601852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45950.874720601852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45950.874720601852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45950.874720601852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45950.874720601852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45950.874720601852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45950.874720601852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45950.874720601852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45950.874720601852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45950.874720601852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45950.874720601852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45950.874720601852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45950.874720601852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45950.874720601852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45950.874720601852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45950.874720601852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45950.874720601852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45950.874720601852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45950.874720601852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45950.874720601852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45950.874720601852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45950.874720601852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45950.874720601852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45950.874720601852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45950.874720601852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45950.874720601852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45950.874720601852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45950.874720601852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45950.874720601852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45950.874720601852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45950.874720601852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45950.874720601852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45950.874720601852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45950.874720601852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45950.874720601852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45950.874720601852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45950.874720601852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45950.874720601852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45950.874720601852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45950.874720601852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45950.874720601852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45950.874720601852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45950.874720601852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45950.874720601852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45950.874720601852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45950.874720601852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45950.874720601852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45950.874720601852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45950.874720601852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45950.874720601852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45950.874720601852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45950.874720601852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45950.874720601852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45950.874720601852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45950.874720601852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45950.874720601852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45950.874720601852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45950.874720601852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45950.874720601852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45950.874720601852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45950.874720601852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45950.874720601852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45950.874720601852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45950.874720601852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45950.874720601852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45950.874720601852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45950.874720601852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45950.874720601852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45950.874720601852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45950.874720601852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45950.874720601852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45950.874720601852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45950.874720601852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45950.874720601852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45950.874720601852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45950.874720601852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45950.874720601852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45950.874720601852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45950.874720601852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45950.874720601852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45950.874720601852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45950.874720601852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45950.874720601852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45950.874720601852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45950.874720601852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45950.874720601852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45950.874720601852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45950.874720601852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45950.874720601852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45950.874720601852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45950.874720601852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45950.874720601852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45950.874720601852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45950.874720601852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45950.874720601852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45950.874720601852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45950.874720601852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45950.874720601852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45950.874720601852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45950.874720601852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45950.874720601852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45950.874720601852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45950.874720601852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45950.874720601852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45950.874720601852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45950.874720601852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45950.874720601852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45950.874720601852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45950.874720601852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45950.874720601852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45950.874720601852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45950.874720601852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45950.874720601852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45950.874720601852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45950.874720601852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45950.874720601852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45950.874720601852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45950.874720601852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45950.874720601852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45950.874720601852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45950.874720601852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45950.874720601852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45950.874720601852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45950.874720601852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45950.874720601852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45950.874720601852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45950.874720601852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45950.874720601852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45950.874720601852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45950.874720601852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45950.874720601852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45950.874720601852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45950.874720601852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45950.874720601852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45950.874720601852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45950.874720601852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45950.874720601852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45950.874720601852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45950.874720601852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45950.874720601852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45950.874720601852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45950.874720601852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45950.874720601852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45950.874720601852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45950.874720601852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45950.874720601852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45950.874720601852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45950.874720601852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45950.874720601852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45950.874720601852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45950.874720601852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45950.874720601852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45950.874720601852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45950.874720601852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45950.874720601852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45950.874720601852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45950.874720601852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45950.874720601852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45950.874720601852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45950.874720601852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45950.874720601852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45950.874720601852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45950.874720601852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45950.874720601852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45950.874720601852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45950.874720601852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45950.874720601852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45950.874720601852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45950.874720601852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45950.874720601852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45950.874720601852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45950.874720601852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45950.874720601852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45950.874720601852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45950.874720601852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45950.874720601852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45950.874720601852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45950.874720601852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45950.874720601852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45950.874720601852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45950.874720601852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45950.874720601852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45950.874720601852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45950.874720601852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45950.874720601852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45950.874720601852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45950.874720601852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45950.874720601852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45950.874720601852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45950.874720601852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45950.874720601852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45950.874720601852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45950.874720601852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45950.874720601852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45950.874720601852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45950.874720601852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45950.874720601852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45950.874720601852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45950.874720601852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45950.874720601852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45950.874720601852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45950.874720601852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45950.874720601852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45950.874720601852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45950.874720601852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45950.874720601852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45950.874720601852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45950.874720601852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45950.874720601852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45950.874720601852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45950.874720601852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45950.874720601852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45950.874720601852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45950.874720601852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45950.874720601852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45950.874720601852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45950.874720601852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45950.874720601852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45950.874720601852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45950.874720601852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45950.874720601852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45950.874720601852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45950.874720601852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45950.874720601852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45950.874720601852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45950.874720601852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45950.874720601852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45950.874720601852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45950.874720601852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45950.874720601852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45950.874720601852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45950.874720601852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45950.874720601852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45950.874720601852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45950.874720601852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45950.874720601852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45950.874720601852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45950.874720601852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45950.874720601852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45950.874720601852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45950.874720601852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45950.874720601852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45950.874720601852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45950.874720601852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45950.874720601852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45950.874720601852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45950.874720601852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45950.874720601852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45950.874720601852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45950.874720601852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45950.874720601852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45950.874720601852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45950.874720601852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45950.874720601852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45950.874720601852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45950.874720601852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45950.874720601852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45950.874720601852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45950.874720601852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45950.874720601852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45950.874720601852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45950.874720601852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45950.874720601852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45950.874720601852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45950.874720601852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45950.874720601852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45950.874720601852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45950.874720601852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45950.874720601852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45950.874720601852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45950.874720601852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45950.874720601852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45950.874720601852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45950.874720601852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45950.874720601852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45950.874720601852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45950.874720601852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45950.874720601852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45950.874720601852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45950.874720601852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45950.874720601852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45950.874720601852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45950.874720601852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45950.874720601852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45950.874720601852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45950.874720601852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45950.874720601852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45950.874720601852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45950.874720601852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45950.874720601852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45950.874720601852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45950.874720601852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45950.874720601852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45950.874720601852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45950.874720601852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45950.874720601852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45950.874720601852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45950.874720601852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45950.874720601852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45950.874720601852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45950.874720601852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45950.874720601852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45950.874720601852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45950.874720601852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45950.874720601852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45950.874720601852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45950.874720601852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45950.874720601852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45950.874720601852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45950.874720601852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45950.874720601852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45950.874720601852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45950.874720601852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45950.874720601852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45950.874720601852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45950.874720601852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45950.874720601852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45950.874720601852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45950.874720601852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45950.874720601852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45950.874720601852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45950.874720601852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45950.874720601852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45950.874720601852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45950.874720601852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45950.874720601852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45950.874720601852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45950.874720601852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45950.874720601852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45950.874720601852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45950.874720601852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45950.874720601852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45950.874720601852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45950.874720601852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45950.874720601852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45950.874720601852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45950.874720601852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45950.874720601852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45950.874720601852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45950.874720601852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45950.874720601852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45950.874720601852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45950.874720601852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45950.874720601852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45950.874720601852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45950.874720601852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45950.874720601852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45950.874720601852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45950.874720601852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45950.874720601852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45950.874720601852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45950.874720601852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45950.874720601852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45950.874720601852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45950.874720601852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45950.874720601852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45950.874720601852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45950.874720601852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45950.874720601852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45950.874720601852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45950.874720601852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45950.874720601852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45950.874720601852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45950.874720601852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45950.874720601852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45950.874720601852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45950.874720601852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45950.874720601852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45950.874720601852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45950.874720601852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45950.874720601852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45950.874720601852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45950.874720601852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45950.874720601852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45950.874720601852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45950.874720601852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45950.874720601852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45950.874720601852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45950.874720601852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45950.874720601852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45950.874720601852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45950.874720601852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45950.874720601852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45950.874720601852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45950.874720601852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45950.874720601852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45950.874720601852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45950.874720601852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45950.874720601852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45950.874720601852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45950.874720601852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45950.874720601852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45950.874720601852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45950.874720601852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45950.874720601852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45950.874720601852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45950.874720601852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45950.874720601852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45950.874720601852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45950.874720601852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45950.874720601852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45950.874720601852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45950.874720601852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45950.874720601852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45950.874720601852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45950.874720601852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45950.874720601852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45950.874720601852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45950.874720601852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45950.874720601852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45950.874720601852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45950.874720601852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45950.874720601852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45950.874720601852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45950.874720601852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45950.874720601852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45950.874720601852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45950.874720601852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45950.874720601852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45950.874720601852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45950.874720601852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45950.874720601852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45950.874720601852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45950.874720601852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45950.874720601852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45950.874720601852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45950.874720601852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45950.874720601852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45950.874720601852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45950.874720601852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45950.874720601852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45950.874720601852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45950.874720601852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45950.874720601852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45950.874720601852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45950.874720601852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45950.874720601852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45950.874720601852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45950.874720601852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45950.874720601852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45950.874720601852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45950.874720601852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45950.874720601852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45950.874720601852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45950.874720601852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45950.874720601852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45950.874720601852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45950.874720601852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45950.874720601852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45950.874720601852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45950.874720601852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45950.874720601852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45950.874720601852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45950.874720601852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45950.874720601852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45950.874720601852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45950.874720601852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45950.874720601852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45950.874720601852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45950.874720601852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45950.874720601852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45950.874720601852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45950.874720601852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45950.874720601852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45950.874720601852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45950.874720601852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45950.874720601852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45950.874720601852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45950.874720601852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45950.874720601852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45950.874720601852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45950.874720601852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45950.874720601852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45950.874720601852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45950.874720601852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45950.874720601852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45950.874720601852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45950.874720601852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45950.874720601852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45950.874720601852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45950.874720601852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45950.874720601852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45950.874720601852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45950.874720601852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45950.874720601852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45950.874720601852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45950.874720601852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45950.874720601852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45950.874720601852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45950.874720601852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45950.874720601852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45950.874720601852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45950.874720601852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45950.874720601852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45950.874720601852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45950.874720601852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45950.874720601852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45950.874720601852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45950.874720601852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45950.874720601852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45950.874720601852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45950.874720601852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45950.874720601852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45950.874720601852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45950.874720601852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45950.874720601852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45950.874720601852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45950.874720601852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45950.874720601852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45950.874720601852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45950.874720601852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45950.874720601852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45950.874720601852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45950.874720601852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45950.874720601852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45950.874720601852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45950.874720601852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45950.874720601852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45950.874720601852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45950.874720601852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45950.874720601852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45950.874720601852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45950.874720601852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45950.874720601852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45950.874720601852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45950.874720601852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45950.874720601852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45950.874720601852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45950.874720601852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45950.874720601852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45950.874720601852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45950.874720601852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45950.874720601852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45950.874720601852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45950.874720601852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45950.874720601852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45950.874720601852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45950.874720601852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45950.874720601852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45950.874720601852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45950.874720601852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45950.874720601852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45950.874720601852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45950.874720601852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45950.874720601852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45950.874720601852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45950.874720601852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45950.874720601852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45950.874720601852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45950.874720601852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45950.874720601852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45950.874720601852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45950.874720601852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45950.874720601852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45950.874720601852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45950.874720601852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45950.874720601852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45950.874720601852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45950.874720601852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45950.874720601852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45950.874720601852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45950.874720601852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45950.874720601852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45950.874720601852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45950.874720601852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45950.874720601852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45950.874720601852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45950.874720601852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45950.874720601852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45950.874720601852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45950.874720601852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45950.874720601852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45950.874720601852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45950.874720601852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45950.874720601852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45950.874720601852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45950.874720601852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45950.874720601852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45950.874720601852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45950.874720601852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45950.874720601852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45950.874720601852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45950.874720601852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45950.874720601852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45950.874720601852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45950.874720601852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45950.874720601852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45950.874720601852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45950.874720601852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45950.874720601852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45950.874720601852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45950.874720601852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45950.874720601852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45950.874720601852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45950.874720601852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45950.874720601852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45950.874720601852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45950.874720601852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45950.874720601852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45950.874720601852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45950.874720601852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45950.874720601852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45950.874720601852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45950.874720601852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45950.874720601852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45950.874720601852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45950.874720601852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45950.874720601852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45950.874720601852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45950.874720601852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45950.874720601852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45950.874720601852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45950.874720601852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45950.874720601852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45950.874720601852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45950.874720601852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45950.874720601852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45950.874720601852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45950.874720601852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45950.874720601852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45950.874720601852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45950.874720601852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45950.874720601852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45950.874720601852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45950.874720601852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45950.874720601852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45950.874720601852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45950.874720601852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45950.874720601852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45950.874720601852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45950.874720601852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45950.874720601852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45950.874720601852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45950.874720601852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45950.874720601852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45950.874720601852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45950.874720601852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45950.874720601852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45950.874720601852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45950.874720601852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45950.874720601852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45950.874720601852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45950.874720601852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45950.874720601852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45950.874720601852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45950.874720601852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45950.874720601852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45950.874720601852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45950.874720601852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45950.874720601852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45950.874720601852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45950.874720601852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45950.874720601852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45950.874720601852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45950.874720601852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45950.874720601852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45950.874720601852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45950.874720601852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45950.874720601852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45950.874720601852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45950.874720601852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45950.874720601852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45950.874720601852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45950.874720601852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45950.874720601852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45950.874720601852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45950.874720601852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45950.874720601852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45950.874720601852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45950.874720601852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45950.874720601852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45950.874720601852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45950.874720601852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45950.874720601852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45950.874720601852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45950.874720601852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45950.874720601852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45950.874720601852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45950.874720601852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45950.874720601852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45950.874720601852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45950.874720601852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45950.874720601852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45950.874720601852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45950.874720601852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45950.874720601852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45950.874720601852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45950.874720601852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45950.874720601852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45950.874720601852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45950.874720601852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45950.874720601852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45950.874720601852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45950.874720601852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45950.874720601852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45950.874720601852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45950.874720601852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45950.874720601852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45950.874720601852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45950.874720601852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45950.874720601852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45950.874720601852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45950.874720601852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45950.874720601852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45950.874720601852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45950.874720601852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45950.874720601852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45950.874720601852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45950.874720601852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45950.874720601852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45950.874720601852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45950.874720601852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45950.874720601852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45950.874720601852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45950.874720601852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45950.874720601852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45950.874720601852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45950.874720601852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45950.874720601852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45950.874720601852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45950.874720601852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45950.874720601852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45950.874720601852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45950.874720601852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45950.874720601852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45950.874720601852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45950.874720601852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45950.874720601852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45950.874720601852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45950.874720601852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45950.874720601852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45950.874720601852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45950.874720601852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45950.874720601852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45950.874720601852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45950.874720601852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45950.874720601852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45950.874720601852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45950.874720601852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45950.874720601852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45950.874720601852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45950.874720601852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45950.874720601852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45950.874720601852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45950.874720601852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45950.874720601852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45950.874720601852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45950.874720601852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45950.874720601852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45950.874720601852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45950.874720601852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45950.874720601852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45950.874720601852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45950.874720601852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45950.874720601852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45950.874720601852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45950.874720601852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45950.874720601852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45950.874720601852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45950.874720601852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45950.874720601852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45950.874720601852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45950.874720601852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45950.874720601852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45950.874720601852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45950.874720601852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45950.874720601852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45950.874720601852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45950.874720601852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45950.874720601852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45950.874720601852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45950.874720601852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45950.874720601852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45950.874720601852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45950.874720601852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45950.874720601852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45950.874720601852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45950.874720601852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45950.874720601852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45950.874720601852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45950.874720601852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45950.874720601852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45950.874720601852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45950.874720601852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45950.874720601852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45950.874720601852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45950.874720601852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45950.874720601852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45950.874720601852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45950.874720601852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45950.874720601852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45950.874720601852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45950.874720601852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45950.874720601852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45950.874720601852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45950.874720601852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45950.874720601852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45950.874720601852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45950.874720601852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45950.874720601852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45950.874720601852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45950.874720601852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45950.874720601852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45950.874720601852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45950.874720601852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45950.874720601852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45950.874720601852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45950.874720601852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45950.874720601852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45950.874720601852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45950.874720601852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45950.874720601852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45950.874720601852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45950.874720601852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45950.874720601852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45950.874720601852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45950.874720601852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45950.874720601852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45950.874720601852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45950.874720601852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45950.874720601852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45950.874720601852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45950.874720601852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45950.874720601852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45950.874720601852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45950.874720601852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45950.874720601852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45950.874720601852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45950.874720601852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45950.874720601852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45950.874720601852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45950.874720601852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45950.874720601852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45950.874720601852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45950.874720601852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45950.874720601852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45950.874720601852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45950.874720601852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45950.874720601852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45950.874720601852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45950.874720601852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45950.874720601852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45950.874720601852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45950.874720601852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45950.874720601852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45950.874720601852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45950.874720601852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45950.874720601852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45950.874720601852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45950.874720601852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45950.874720601852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45950.874720601852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45950.874720601852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45950.874720601852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45950.874720601852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45950.874720601852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45950.874720601852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45950.874720601852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45950.874720601852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45950.874720601852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45950.874720601852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45950.874720601852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45950.874720601852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45950.874720601852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45950.874720601852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45950.874720601852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45950.874720601852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45950.874720601852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45950.874720601852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45950.874720601852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45950.874720601852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45950.874720601852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45950.874720601852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45950.874720601852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45950.874720601852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45950.874720601852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45950.874720601852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45950.874720601852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45950.874720601852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45950.874720601852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45950.874720601852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45950.874720601852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45950.874720601852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45950.874720601852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45950.874720601852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45950.874720601852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45950.874720601852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45950.874720601852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45950.874720601852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45950.874720601852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45950.874720601852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45950.874720601852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45950.874720601852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45950.874720601852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45950.874720601852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45950.874720601852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45950.874720601852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45950.874720601852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45950.874720601852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45950.874720601852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45950.874720601852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45950.874720601852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45950.874720601852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45950.874720601852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45950.874720601852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45950.874720601852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45950.874720601852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45950.874720601852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45950.874720601852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45950.874720601852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45950.874720601852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45950.874720601852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45950.874720601852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45950.874720601852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45950.874720601852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45950.874720601852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45950.874720601852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45950.874720601852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45950.874720601852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45950.874720601852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45950.874720601852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45950.874720601852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45950.874720601852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45950.874720601852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45950.874720601852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45950.874720601852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45950.874720601852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45950.874720601852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45950.874720601852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45950.874720601852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45950.874720601852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45950.874720601852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45950.874720601852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45950.874720601852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45950.874720601852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45950.874720601852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45950.874720601852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45950.874720601852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45950.874720601852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45950.874720601852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45950.874720601852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45950.874720601852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45950.874720601852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45950.874720601852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45950.874720601852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45950.874720601852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45950.874720601852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45950.874720601852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45950.874720601852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45950.874720601852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45950.874720601852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45950.874720601852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45950.874720601852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45950.874720601852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45950.874720601852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45950.874720601852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45950.874720601852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45950.874720601852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45950.874720601852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45950.874720601852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45950.874720601852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45950.874720601852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45950.874720601852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45950.874720601852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45950.874720601852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45950.874720601852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45950.874720601852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45950.874720601852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45950.874720601852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45950.874720601852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45950.874720601852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45950.874720601852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45950.874720601852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45950.874720601852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45950.874720601852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45950.874720601852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45950.874720601852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45950.874720601852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45950.874720601852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45950.874720601852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45950.874720601852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45950.874720601852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45950.874720601852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45950.874720601852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45950.874720601852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45950.874720601852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45950.874720601852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45950.874720601852</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247.39400300925627</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45950.874720601852</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45950.874720601852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45950.874720601852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45950.874720601852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45950.874720601852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45950.874720601852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45950.874720601852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45950.874720601852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45950.874720601852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45950.874720601852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45950.874720601852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45950.874720601852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45950.874720601852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45950.874720601852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45950.874720601852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45950.874720601852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45950.874720601852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45950.874720601852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45950.874720601852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45950.874720601852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45950.874720601852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45950.874720601852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45950.874720601852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45950.874720601852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45950.874720601852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45950.874720601852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45950.874720601852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45950.874720601852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45950.874720601852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45950.874720601852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45950.874720601852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45950.874720601852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45950.874720601852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45950.874720601852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45950.874720601852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45950.874720601852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45950.874720601852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45950.874720601852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45950.874720601852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45950.874720601852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45950.874720601852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45950.874720601852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45950.874720601852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45950.874720601852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45950.874720601852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45950.874720601852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45950.874720601852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45950.874720601852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45950.874720601852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45950.874720601852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45950.874720601852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45950.874720601852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45950.874720601852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45950.874720601852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45950.874720601852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45950.874720601852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45950.874720601852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45950.874720601852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45950.874720601852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45950.874720601852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45950.874720601852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45950.874720601852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45950.874720601852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45950.874720601852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45950.874720601852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45950.874720601852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45950.874720601852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45950.874720601852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45950.874720601852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45950.874720601852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45950.874720601852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45950.874720601852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45950.874720601852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45950.874720601852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45950.874720601852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45950.874720601852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45950.874720601852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45950.874720601852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45950.874720601852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45950.874720601852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45950.874720601852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45950.874720601852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45950.874720601852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45950.874720601852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45950.874720601852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45950.874720601852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45950.874720601852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45950.874720601852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45950.874720601852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45950.874720601852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45950.874720601852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45950.874720601852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45950.874720601852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45950.874720601852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45950.874720601852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45950.874720601852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45950.874720601852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45950.874720601852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45950.874720601852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45950.874720601852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45950.874720601852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45950.874720601852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45950.874720601852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45950.874720601852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45950.874720601852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45950.874720601852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45950.874720601852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45950.874720601852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45950.874720601852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45950.874720601852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45950.874720601852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45950.874720601852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45950.874720601852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45950.874720601852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45950.874720601852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45950.874720601852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45950.874720601852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45950.874720601852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45950.874720601852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45950.874720601852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45950.874720601852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45950.874720601852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45950.874720601852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45950.874720601852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45950.874720601852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45950.874720601852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45950.874720601852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45950.874720601852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45950.874720601852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45950.874720601852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45950.874720601852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45950.874720601852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45950.874720601852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45950.874720601852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45950.874720601852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45950.874720601852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45950.874720601852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45950.874720601852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45950.874720601852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45950.874720601852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45950.874720601852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45950.874720601852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45950.874720601852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45950.874720601852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45950.874720601852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45950.874720601852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45950.874720601852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45950.874720601852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45950.874720601852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45950.874720601852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45950.874720601852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45950.874720601852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45950.874720601852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45950.874720601852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45950.874720601852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45950.874720601852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45950.874720601852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45950.874720601852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45950.874720601852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45950.874720601852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45950.874720601852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45950.874720601852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45950.874720601852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45950.874720601852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45950.874720601852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45950.874720601852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45950.874720601852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45950.874720601852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45950.874720601852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45950.874720601852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45950.874720601852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45950.874720601852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45950.874720601852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45950.874720601852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45950.874720601852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45950.874720601852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45950.874720601852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45950.874720601852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45950.874720601852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45950.874720601852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45950.874720601852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45950.874720601852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45950.874720601852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45950.874720601852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45950.874720601852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45950.874720601852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45950.874720601852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45950.874720601852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45950.874720601852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45950.874720601852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45950.874720601852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45950.874720601852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45950.874720601852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45950.874720601852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45950.874720601852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45950.874720601852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45950.874720601852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45950.874720601852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45950.874720601852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45950.874720601852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45950.874720601852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45950.874720601852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45950.874720601852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45950.874720601852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45950.874720601852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45950.874720601852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45950.874720601852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45950.874720601852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45950.874720601852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45950.874720601852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45950.874720601852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45950.874720601852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45950.874720601852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45950.874720601852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45950.874720601852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45950.874720601852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45950.874720601852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45950.874720601852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45950.874720601852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45950.874720601852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45950.874720601852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45950.874720601852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45950.874720601852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45950.874720601852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45950.874720601852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45950.874720601852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45950.874720601852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45950.874720601852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45950.874720601852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45950.874720601852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45950.874720601852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45950.874720601852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45950.874720601852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45950.874720601852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45950.874720601852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45950.874720601852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45950.874720601852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45950.874720601852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45950.874720601852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45950.874720601852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45950.874720601852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45950.874720601852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45950.874720601852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45950.874720601852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45950.874720601852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45950.874720601852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45950.874720601852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45950.874720601852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45950.874720601852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45950.874720601852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45950.874720601852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45950.874720601852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45950.874720601852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45950.874720601852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45950.874720601852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45950.874720601852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45950.874720601852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45950.874720601852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45950.874720601852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45950.874720601852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45950.874720601852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45950.874720601852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45950.874720601852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45950.874720601852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45950.874720601852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45950.874720601852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45950.874720601852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45950.874720601852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45950.874720601852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45950.874720601852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45950.874720601852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45950.874720601852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45950.874720601852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45950.874720601852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45950.874720601852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45950.874720601852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45950.874720601852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45950.874720601852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45950.874720601852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45950.874720601852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45950.874720601852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45950.874720601852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45950.874720601852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45950.874720601852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45950.874720601852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45950.874720601852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45950.874720601852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45950.874720601852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45950.874720601852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45950.874720601852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45950.874720601852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45950.874720601852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45950.874720601852</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45950.874720601852</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A6" sqref="A6:X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59.042660416664148</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24.685843287035823</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6.1031465277774259</v>
      </c>
      <c r="H4" s="38">
        <v>45944.676192129627</v>
      </c>
      <c r="I4" s="37" t="str">
        <f>IFERROR(VLOOKUP(D4,DB!A:F,6,0),"")</f>
        <v>SCECO</v>
      </c>
      <c r="J4" s="37" t="str">
        <f>IFERROR(VLOOKUP(D4,DB!A:G,7,0),"")</f>
        <v>Dead</v>
      </c>
      <c r="K4" s="37" t="s">
        <v>39095</v>
      </c>
      <c r="L4" s="37" t="str">
        <f>IFERROR(VLOOKUP(D4,DB!A:I,9,0),"")</f>
        <v>Latis</v>
      </c>
    </row>
    <row r="5" spans="1:13" ht="30.75">
      <c r="A5" s="159" t="s">
        <v>39096</v>
      </c>
      <c r="B5" s="159" t="str">
        <f>IFERROR(VLOOKUP(D5,DB!A:K,11,0),"")</f>
        <v>R5</v>
      </c>
      <c r="C5" s="159">
        <v>1</v>
      </c>
      <c r="D5" s="159" t="s">
        <v>34781</v>
      </c>
      <c r="E5" s="159" t="s">
        <v>39079</v>
      </c>
      <c r="F5" s="160">
        <v>45948.661111111112</v>
      </c>
      <c r="G5" s="161">
        <f ca="1">IFERROR(NOW()-F5,"")</f>
        <v>2.2136094907400548</v>
      </c>
      <c r="H5" s="160">
        <v>45948.661111111112</v>
      </c>
      <c r="I5" s="159" t="str">
        <f>IFERROR(VLOOKUP(D5,DB!A:F,6,0),"")</f>
        <v>SCECO</v>
      </c>
      <c r="J5" s="159" t="str">
        <f>IFERROR(VLOOKUP(D5,DB!A:G,7,0),"")</f>
        <v>Dead</v>
      </c>
      <c r="K5" s="159" t="s">
        <v>39097</v>
      </c>
      <c r="L5" s="159" t="str">
        <f>IFERROR(VLOOKUP(D5,DB!A:I,9,0),"")</f>
        <v>Latis</v>
      </c>
    </row>
    <row r="6" spans="1:13" ht="15">
      <c r="A6" s="159"/>
      <c r="B6" s="159" t="str">
        <f>IFERROR(VLOOKUP(D6,DB!A:K,11,0),"")</f>
        <v/>
      </c>
      <c r="C6" s="159"/>
      <c r="D6" s="162"/>
      <c r="E6" s="159"/>
      <c r="F6" s="160"/>
      <c r="G6" s="161">
        <f ca="1">IFERROR(NOW()-F6,"")</f>
        <v>45950.874720601852</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45950.874720601852</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45950.874720601852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45950.874720601852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45950.874720601852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45950.874720601852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45950.874720601852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45950.874720601852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45950.874720601852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45950.874720601852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45950.874720601852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45950.874720601852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45950.874720601852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45950.874720601852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45950.874720601852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45950.874720601852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45950.874720601852</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45950.874720601852</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45950.874720601852</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45950.874720601852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45950.874720601852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45950.874720601852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45950.874720601852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45950.874720601852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45950.874720601852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45950.874720601852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45950.874720601852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45950.874720601852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45950.874720601852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45950.874720601852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45950.874720601852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45950.874720601852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45950.874720601852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45950.874720601852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45950.874720601852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45950.874720601852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45950.874720601852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45950.874720601852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45950.874720601852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45950.874720601852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45950.874720601852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45950.874720601852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45950.874720601852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45950.874720601852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45950.874720601852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45950.874720601852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45950.874720601852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45950.874720601852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45950.874720601852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45950.874720601852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45950.874720601852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45950.874720601852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45950.874720601852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45950.874720601852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45950.874720601852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45950.874720601852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45950.874720601852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45950.874720601852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45950.874720601852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45950.874720601852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45950.874720601852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45950.874720601852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45950.874720601852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45950.874720601852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45950.874720601852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45950.874720601852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45950.874720601852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45950.874720601852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45950.874720601852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45950.874720601852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45950.874720601852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45950.874720601852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45950.874720601852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45950.874720601852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45950.874720601852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45950.874720601852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45950.874720601852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45950.874720601852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45950.874720601852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45950.874720601852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45950.874720601852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45950.874720601852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45950.874720601852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45950.874720601852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45950.874720601852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45950.874720601852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45950.874720601852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45950.874720601852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45950.874720601852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45950.874720601852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45950.874720601852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45950.874720601852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45950.874720601852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45950.874720601852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45950.874720601852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45950.874720601852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45950.874720601852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45950.874720601852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45950.874720601852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45950.874720601852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45950.874720601852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45950.874720601852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45950.874720601852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45950.874720601852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45950.874720601852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45950.874720601852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45950.874720601852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45950.874720601852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45950.874720601852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45950.874720601852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45950.874720601852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45950.874720601852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45950.874720601852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45950.874720601852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45950.874720601852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45950.874720601852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45950.874720601852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45950.874720601852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45950.874720601852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45950.874720601852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45950.874720601852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45950.874720601852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45950.874720601852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45950.874720601852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45950.874720601852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45950.874720601852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45950.874720601852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45950.874720601852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45950.874720601852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45950.874720601852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45950.874720601852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45950.874720601852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45950.874720601852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45950.874720601852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45950.874720601852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45950.874720601852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45950.874720601852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45950.874720601852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45950.874720601852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45950.874720601852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45950.874720601852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45950.874720601852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45950.874720601852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45950.874720601852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45950.874720601852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45950.874720601852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45950.874720601852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45950.874720601852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45950.874720601852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45950.874720601852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45950.874720601852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45950.874720601852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45950.874720601852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45950.874720601852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45950.874720601852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45950.874720601852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45950.874720601852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45950.874720601852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45950.874720601852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45950.874720601852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45950.874720601852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45950.874720601852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45950.874720601852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45950.874720601852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45950.874720601852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45950.874720601852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45950.874720601852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45950.874720601852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45950.874720601852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45950.874720601852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45950.874720601852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45950.874720601852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45950.874720601852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45950.874720601852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45950.874720601852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45950.874720601852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45950.874720601852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45950.874720601852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45950.874720601852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45950.874720601852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45950.874720601852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45950.874720601852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45950.874720601852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45950.874720601852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45950.874720601852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45950.874720601852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45950.874720601852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45950.874720601852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45950.874720601852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45950.874720601852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45950.874720601852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45950.874720601852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45950.874720601852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45950.874720601852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45950.874720601852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45950.874720601852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45950.874720601852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45950.874720601852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45950.874720601852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45950.874720601852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45950.874720601852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45950.874720601852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45950.874720601852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45950.874720601852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45950.874720601852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45950.874720601852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45950.874720601852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45950.874720601852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45950.874720601852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45950.874720601852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45950.874720601852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45950.874720601852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45950.874720601852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45950.874720601852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45950.874720601852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45950.874720601852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45950.874720601852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45950.874720601852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45950.874720601852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45950.874720601852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45950.874720601852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45950.874720601852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45950.874720601852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45950.874720601852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45950.874720601852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45950.874720601852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45950.874720601852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45950.874720601852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45950.874720601852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45950.874720601852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45950.874720601852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45950.874720601852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45950.874720601852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45950.874720601852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45950.874720601852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45950.874720601852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45950.874720601852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45950.874720601852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45950.874720601852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45950.874720601852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45950.874720601852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45950.874720601852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45950.874720601852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45950.874720601852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45950.874720601852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45950.874720601852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45950.874720601852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45950.874720601852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45950.874720601852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45950.874720601852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45950.874720601852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45950.874720601852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45950.874720601852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45950.874720601852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45950.874720601852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45950.874720601852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45950.874720601852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45950.874720601852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45950.874720601852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45950.874720601852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45950.874720601852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45950.874720601852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45950.874720601852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45950.874720601852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45950.874720601852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45950.874720601852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45950.874720601852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45950.874720601852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45950.874720601852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45950.874720601852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45950.874720601852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45950.874720601852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45950.874720601852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45950.874720601852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45950.874720601852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45950.874720601852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45950.874720601852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45950.874720601852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45950.874720601852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45950.874720601852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45950.874720601852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45950.874720601852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45950.874720601852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45950.874720601852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45950.874720601852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45950.874720601852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45950.874720601852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45950.874720601852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45950.874720601852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45950.874720601852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45950.874720601852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45950.874720601852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45950.874720601852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45950.874720601852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45950.874720601852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45950.874720601852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45950.874720601852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45950.874720601852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45950.874720601852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45950.874720601852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45950.874720601852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45950.874720601852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45950.874720601852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45950.874720601852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45950.874720601852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45950.874720601852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45950.874720601852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45950.874720601852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45950.874720601852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45950.874720601852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45950.874720601852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45950.874720601852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45950.874720601852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45950.874720601852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45950.874720601852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45950.874720601852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45950.874720601852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45950.874720601852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45950.874720601852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45950.874720601852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45950.874720601852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45950.874720601852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45950.874720601852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45950.874720601852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45950.874720601852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45950.874720601852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45950.874720601852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45950.874720601852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45950.874720601852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45950.874720601852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45950.874720601852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45950.874720601852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45950.874720601852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45950.874720601852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45950.874720601852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45950.874720601852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45950.874720601852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45950.874720601852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45950.874720601852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45950.874720601852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45950.874720601852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45950.874720601852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45950.874720601852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45950.874720601852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45950.874720601852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45950.874720601852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45950.874720601852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45950.874720601852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45950.874720601852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45950.874720601852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45950.874720601852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45950.874720601852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45950.874720601852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45950.874720601852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45950.874720601852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45950.874720601852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45950.874720601852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45950.874720601852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45950.874720601852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45950.874720601852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45950.874720601852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45950.874720601852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45950.874720601852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45950.874720601852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45950.874720601852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45950.874720601852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45950.874720601852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45950.874720601852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45950.874720601852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45950.874720601852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45950.874720601852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45950.874720601852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45950.874720601852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45950.874720601852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45950.874720601852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45950.874720601852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45950.874720601852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45950.874720601852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45950.874720601852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45950.874720601852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45950.874720601852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45950.874720601852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45950.874720601852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45950.874720601852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45950.874720601852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45950.874720601852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45950.874720601852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45950.874720601852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45950.874720601852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45950.874720601852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45950.874720601852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45950.874720601852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45950.874720601852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45950.874720601852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45950.874720601852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45950.874720601852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45950.874720601852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45950.874720601852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45950.874720601852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45950.874720601852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45950.874720601852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45950.874720601852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45950.874720601852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45950.874720601852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45950.874720601852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45950.874720601852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45950.874720601852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45950.874720601852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45950.874720601852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45950.874720601852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45950.874720601852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45950.874720601852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45950.874720601852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45950.874720601852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45950.874720601852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45950.874720601852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45950.874720601852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45950.874720601852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45950.874720601852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45950.874720601852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45950.874720601852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45950.874720601852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45950.874720601852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45950.874720601852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45950.874720601852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45950.874720601852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45950.874720601852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45950.874720601852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45950.874720601852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45950.874720601852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45950.874720601852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45950.874720601852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45950.874720601852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45950.874720601852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45950.874720601852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45950.874720601852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45950.874720601852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45950.874720601852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45950.874720601852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45950.874720601852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45950.874720601852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45950.874720601852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45950.874720601852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45950.874720601852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45950.874720601852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45950.874720601852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45950.874720601852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45950.874720601852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45950.874720601852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45950.874720601852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45950.874720601852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45950.874720601852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45950.874720601852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45950.874720601852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45950.874720601852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45950.874720601852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45950.874720601852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45950.874720601852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45950.874720601852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45950.874720601852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45950.874720601852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45950.874720601852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45950.874720601852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45950.874720601852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45950.874720601852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45950.874720601852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45950.874720601852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45950.874720601852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45950.874720601852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45950.874720601852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45950.874720601852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45950.874720601852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45950.874720601852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45950.874720601852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45950.874720601852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45950.874720601852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45950.874720601852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45950.874720601852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45950.874720601852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45950.874720601852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45950.874720601852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45950.874720601852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45950.874720601852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45950.874720601852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45950.874720601852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45950.874720601852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45950.874720601852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45950.874720601852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45950.874720601852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45950.874720601852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45950.874720601852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45950.874720601852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45950.874720601852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45950.874720601852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45950.874720601852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45950.874720601852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45950.874720601852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45950.874720601852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45950.874720601852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45950.874720601852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45950.874720601852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45950.874720601852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45950.874720601852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45950.874720601852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45950.874720601852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45950.874720601852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45950.874720601852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45950.874720601852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45950.874720601852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45950.874720601852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45950.874720601852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45950.874720601852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45950.874720601852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45950.874720601852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45950.874720601852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45950.874720601852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45950.874720601852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45950.874720601852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45950.874720601852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45950.874720601852</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45950.874720601852</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45950.874720601852</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45950.874720601852</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45950.874720601852</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R6</v>
      </c>
      <c r="C2" s="107"/>
      <c r="D2" s="105" t="s">
        <v>33298</v>
      </c>
      <c r="E2" s="108"/>
      <c r="F2" s="109"/>
      <c r="G2" s="78">
        <f ca="1">IFERROR(NOW()-F2,"-")</f>
        <v>45950.874720601852</v>
      </c>
      <c r="H2" s="109"/>
      <c r="I2" s="105" t="str">
        <f>IFERROR(VLOOKUP(D2,DB!A:F,6,0),"")</f>
        <v>SCECO</v>
      </c>
      <c r="J2" s="104" t="str">
        <f>IFERROR(VLOOKUP(D2,DB!A:G,7,0),"")</f>
        <v>Vandalized</v>
      </c>
      <c r="K2" s="110"/>
      <c r="L2" s="111" t="str">
        <f>IFERROR(VLOOKUP(D2,DB!A:I,9,0),"")</f>
        <v>Latis</v>
      </c>
    </row>
    <row r="3" spans="1:16383" ht="31.5" customHeight="1">
      <c r="A3" s="106"/>
      <c r="B3" s="105" t="str">
        <f>IFERROR(VLOOKUP(D3,DB!A:K,11,0),"")</f>
        <v/>
      </c>
      <c r="C3" s="107"/>
      <c r="D3" s="105"/>
      <c r="E3" s="108"/>
      <c r="F3" s="109"/>
      <c r="G3" s="78">
        <f ca="1">IFERROR(NOW()-F3,"-")</f>
        <v>45950.874720601852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45950.874720601852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45950.874720601852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45950.874720601852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45950.874720601852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45950.874720601852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45950.874720601852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45950.874720601852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45950.874720601852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45950.874720601852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45950.874720601852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45950.874720601852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45950.874720601852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45950.874720601852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45950.874720601852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45950.874720601852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45950.874720601852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45950.874720601852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45950.874720601852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45950.874720601852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45950.874720601852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45950.874720601852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45950.874720601852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45950.874720601852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45950.874720601852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45950.874720601852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45950.874720601852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45950.874720601852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45950.874720601852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45950.874720601852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45950.874720601852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45950.874720601852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45950.874720601852</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2025-10-20T17:59:40Z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