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94" documentId="13_ncr:1_{F6CB121F-512D-4AA6-A0C1-0FB36C537598}" xr6:coauthVersionLast="47" xr6:coauthVersionMax="47" xr10:uidLastSave="{6CA678BE-1FB5-438A-9851-7A7B88175B6D}"/>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<sst xmlns="http://schemas.openxmlformats.org/spreadsheetml/2006/main" count="178598" uniqueCount="39083">
  <si>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</si>
  <si>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</si>
  <si>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</si>
  <si>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</si>
  <si>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</si>
  <si>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</si>
  <si>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</si>
  <si>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</si>
  <si>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</si>
  <si>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</si>
  <si>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</si>
  <si>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</si>
  <si>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</si>
  <si>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</si>
  <si>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</si>
  <si>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</si>
  <si>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</si>
  <si>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</si>
  <si>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</si>
  <si>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</si>
  <si>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</si>
  <si>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</si>
  <si>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</si>
  <si>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</si>
  <si>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</si>
  <si>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</si>
  <si>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</si>
  <si>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</si>
  <si>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</si>
  <si>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</si>
  <si>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</si>
  <si>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</si>
  <si>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</si>
  <si>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</si>
  <si>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</si>
  <si>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</si>
  <si>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</si>
  <si>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</si>
  <si>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</si>
  <si>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</si>
  <si>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</si>
  <si>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</si>
  <si>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</si>
  <si>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</si>
  <si>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</si>
  <si>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</si>
  <si>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</si>
  <si>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</si>
  <si>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</si>
  <si>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</si>
  <si>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</si>
  <si>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</si>
  <si>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</si>
  <si>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</si>
  <si>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</si>
  <si>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</si>
  <si>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</si>
  <si>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</si>
  <si>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</si>
  <si>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</si>
  <si>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</si>
  <si>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</si>
  <si>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</si>
  <si>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</si>
  <si>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</si>
  <si>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</si>
  <si>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</si>
  <si>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</si>
  <si>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</si>
  <si>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</si>
  <si>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</si>
  <si>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</si>
  <si>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</si>
  <si>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</si>
  <si>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</si>
  <si>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</si>
  <si>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</si>
  <si>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</si>
  <si>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</si>
  <si>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</si>
  <si>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</si>
  <si>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</si>
  <si>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</si>
  <si>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</si>
  <si>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</si>
  <si>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</si>
  <si>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</si>
  <si>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</si>
  <si>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</si>
  <si>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</si>
  <si>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</si>
  <si>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</si>
  <si>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</si>
  <si>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</si>
  <si>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</si>
  <si>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</si>
  <si>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</si>
  <si>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</si>
  <si>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</si>
  <si>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</si>
  <si>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</si>
  <si>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</si>
  <si>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</si>
  <si>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</si>
  <si>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</si>
  <si>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</si>
  <si>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</si>
  <si>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</si>
  <si>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</si>
  <si>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</si>
  <si>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</si>
  <si>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</si>
  <si>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</si>
  <si>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</si>
  <si>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</si>
  <si>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</si>
  <si>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</si>
  <si>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</si>
  <si>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</si>
  <si>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</si>
  <si>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</si>
  <si>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</si>
  <si>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</si>
  <si>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</si>
  <si>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</si>
  <si>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</si>
  <si>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</si>
  <si>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</si>
  <si>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</si>
  <si>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</si>
  <si>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</si>
  <si>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</si>
  <si>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</si>
  <si>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</si>
  <si>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</si>
  <si>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</si>
  <si>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</si>
  <si>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</si>
  <si>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</si>
  <si>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</si>
  <si>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</si>
  <si>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</si>
  <si>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</si>
  <si>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</si>
  <si>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</si>
  <si>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</si>
  <si>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</si>
  <si>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</si>
  <si>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</si>
  <si>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</si>
  <si>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</si>
  <si>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</si>
  <si>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</si>
  <si>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</si>
  <si>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</si>
  <si>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</si>
  <si>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</si>
  <si>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</si>
  <si>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</si>
  <si>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</si>
  <si>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</si>
  <si>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</si>
  <si>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</si>
  <si>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</si>
  <si>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</si>
  <si>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</si>
  <si>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</si>
  <si>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</si>
  <si>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</si>
  <si>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</si>
  <si>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</si>
  <si>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</si>
  <si>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</si>
  <si>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</si>
  <si>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</si>
  <si>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</si>
  <si>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</si>
  <si>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</si>
  <si>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</si>
  <si>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</si>
  <si>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</si>
  <si>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</si>
  <si>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</si>
  <si>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</si>
  <si>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</si>
  <si>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</si>
  <si>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</si>
  <si>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</si>
  <si>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</si>
  <si>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</si>
  <si>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</si>
  <si>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</si>
  <si>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</si>
  <si>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</si>
  <si>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</si>
  <si>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</si>
  <si>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</si>
  <si>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</si>
  <si>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</si>
  <si>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</si>
  <si>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</si>
  <si>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</si>
  <si>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</si>
  <si>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</si>
  <si>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</si>
  <si>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</si>
  <si>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</si>
  <si>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</si>
  <si>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</si>
  <si>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</si>
  <si>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</si>
  <si>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</si>
  <si>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</si>
  <si>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</si>
  <si>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</si>
  <si>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</si>
  <si>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</si>
  <si>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</si>
  <si>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</si>
  <si>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</si>
  <si>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</si>
  <si>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</si>
  <si>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</si>
  <si>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</si>
  <si>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</si>
  <si>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</si>
  <si>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</si>
  <si>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</si>
  <si>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</si>
  <si>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</si>
  <si>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</si>
  <si>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</si>
  <si>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</si>
  <si>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</si>
  <si>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</si>
  <si>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</si>
  <si>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</si>
  <si>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</si>
  <si>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</si>
  <si>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</si>
  <si>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</si>
  <si>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</si>
  <si>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</si>
  <si>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</si>
  <si>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</si>
  <si>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</si>
  <si>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</si>
  <si>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</si>
  <si>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</si>
  <si>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</si>
  <si>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</si>
  <si>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</si>
  <si>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</si>
  <si>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</si>
  <si>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</si>
  <si>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</si>
  <si>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</si>
  <si>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</si>
  <si>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</si>
  <si>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</si>
  <si>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</si>
  <si>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</si>
  <si>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</si>
  <si>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</si>
  <si>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</si>
  <si>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</si>
  <si>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</si>
  <si>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</si>
  <si>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</si>
  <si>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</si>
  <si>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</si>
  <si>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</si>
  <si>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</si>
  <si>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</si>
  <si>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</si>
  <si>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</si>
  <si>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</si>
  <si>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</si>
  <si>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</si>
  <si>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</si>
  <si>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</si>
  <si>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</si>
  <si>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</si>
  <si>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</si>
  <si>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</si>
  <si>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</si>
  <si>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</si>
  <si>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</si>
  <si>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</si>
  <si>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</si>
  <si>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</si>
  <si>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</si>
  <si>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</si>
  <si>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</si>
  <si>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</si>
  <si>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</si>
  <si>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</si>
  <si>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</si>
  <si>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</si>
  <si>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</si>
  <si>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</si>
  <si>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</si>
  <si>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</si>
  <si>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</si>
  <si>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</si>
  <si>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</si>
  <si>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</si>
  <si>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</si>
  <si>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</si>
  <si>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</si>
  <si>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</si>
  <si>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</si>
  <si>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</si>
  <si>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</si>
  <si>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</si>
  <si>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</si>
  <si>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</si>
  <si>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</si>
  <si>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</si>
  <si>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</si>
  <si>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</si>
  <si>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</si>
  <si>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</si>
  <si>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</si>
  <si>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</si>
  <si>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</si>
  <si>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</si>
  <si>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</si>
  <si>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</si>
  <si>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</si>
  <si>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</si>
  <si>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</si>
  <si>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</si>
  <si>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</si>
  <si>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</si>
  <si>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</si>
  <si>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</si>
  <si>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</si>
  <si>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</si>
  <si>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</si>
  <si>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</si>
  <si>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</si>
  <si>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</si>
  <si>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</si>
  <si>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</si>
  <si>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</si>
  <si>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</si>
  <si>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</si>
  <si>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</si>
  <si>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</si>
  <si>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</si>
  <si>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</si>
  <si>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</si>
  <si>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</si>
  <si>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</si>
  <si>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</si>
  <si>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</si>
  <si>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</si>
  <si>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</si>
  <si>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</si>
  <si>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</si>
  <si>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</si>
  <si>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</si>
  <si>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</si>
  <si>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</si>
  <si>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</si>
  <si>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</si>
  <si>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</si>
  <si>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</si>
  <si>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</si>
  <si>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</si>
  <si>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</si>
  <si>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</si>
  <si>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</si>
  <si>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</si>
  <si>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</si>
  <si>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</si>
  <si>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</si>
  <si>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</si>
  <si>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</si>
  <si>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</si>
  <si>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</si>
  <si>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</si>
  <si>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</si>
  <si>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</si>
  <si>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</si>
  <si>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</si>
  <si>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</si>
  <si>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</si>
  <si>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</si>
  <si>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</si>
  <si>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</si>
  <si>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</si>
  <si>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</si>
  <si>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</si>
  <si>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</si>
  <si>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</si>
  <si>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</si>
  <si>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</si>
  <si>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</si>
  <si>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</si>
  <si>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</si>
  <si>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</si>
  <si>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</si>
  <si>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</si>
  <si>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</si>
  <si>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</si>
  <si>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</si>
  <si>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</si>
  <si>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</si>
  <si>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</si>
  <si>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</si>
  <si>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</si>
  <si>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</si>
  <si>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</si>
  <si>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</si>
  <si>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</si>
  <si>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</si>
  <si>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</si>
  <si>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</si>
  <si>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</si>
  <si>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</si>
  <si>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</si>
  <si>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</si>
  <si>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</si>
  <si>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</si>
  <si>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</si>
  <si>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</si>
  <si>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</si>
  <si>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</si>
  <si>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</si>
  <si>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</si>
  <si>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</si>
  <si>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</si>
  <si>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</si>
  <si>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</si>
  <si>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</si>
  <si>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</si>
  <si>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</si>
  <si>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</si>
  <si>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</si>
  <si>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</si>
  <si>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</si>
  <si>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</si>
  <si>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</si>
  <si>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</si>
  <si>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</si>
  <si>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</si>
  <si>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</si>
  <si>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</si>
  <si>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</si>
  <si>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</si>
  <si>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</si>
  <si>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</si>
  <si>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</si>
  <si>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</si>
  <si>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</si>
  <si>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</si>
  <si>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</si>
  <si>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</si>
  <si>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</si>
  <si>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</si>
  <si>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</si>
  <si>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</si>
  <si>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</si>
  <si>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</si>
  <si>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</si>
  <si>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</si>
  <si>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</si>
  <si>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</si>
  <si>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</si>
  <si>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</si>
  <si>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</si>
  <si>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</si>
  <si>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</si>
  <si>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</si>
  <si>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</si>
  <si>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</si>
  <si>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</si>
  <si>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</si>
  <si>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</si>
  <si>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</si>
  <si>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</si>
  <si>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</si>
  <si>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</si>
  <si>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</si>
  <si>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</si>
  <si>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</si>
  <si>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</si>
  <si>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</si>
  <si>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</si>
  <si>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</si>
  <si>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</si>
  <si>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</si>
  <si>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</si>
  <si>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</si>
  <si>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</si>
  <si>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</si>
  <si>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</si>
  <si>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</si>
  <si>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</si>
  <si>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</si>
  <si>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</si>
  <si>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</si>
  <si>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</si>
  <si>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</si>
  <si>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</si>
  <si>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</si>
  <si>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</si>
  <si>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</si>
  <si>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</si>
  <si>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</si>
  <si>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</si>
  <si>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</si>
  <si>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</si>
  <si>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</si>
  <si>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</si>
  <si>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</si>
  <si>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</si>
  <si>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</si>
  <si>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</si>
  <si>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</si>
  <si>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</si>
  <si>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</si>
  <si>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</si>
  <si>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</si>
  <si>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</si>
  <si>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</si>
  <si>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</si>
  <si>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</si>
  <si>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</si>
  <si>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</si>
  <si>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</si>
  <si>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</si>
  <si>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</si>
  <si>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</si>
  <si>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</si>
  <si>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</si>
  <si>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</si>
  <si>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</si>
  <si>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</si>
  <si>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</si>
  <si>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</si>
  <si>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</si>
  <si>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</si>
  <si>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</si>
  <si>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</si>
  <si>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</si>
  <si>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</si>
  <si>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</si>
  <si>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</si>
  <si>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</si>
  <si>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</si>
  <si>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</si>
  <si>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</si>
  <si>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</si>
  <si>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</si>
  <si>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</si>
  <si>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</si>
  <si>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</si>
  <si>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</si>
  <si>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</si>
  <si>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</si>
  <si>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</si>
  <si>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</si>
  <si>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</si>
  <si>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</si>
  <si>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</si>
  <si>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</si>
  <si>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</si>
  <si>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</si>
  <si>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</si>
  <si>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</si>
  <si>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</si>
  <si>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</si>
  <si>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</si>
  <si>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</si>
  <si>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</si>
  <si>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</si>
  <si>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</si>
  <si>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</si>
  <si>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</si>
  <si>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</si>
  <si>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</si>
  <si>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</si>
  <si>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</si>
  <si>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</si>
  <si>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</si>
  <si>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</si>
  <si>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</si>
  <si>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</si>
  <si>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</si>
  <si>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</si>
  <si>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</si>
  <si>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</si>
  <si>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</si>
  <si>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</si>
  <si>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</si>
  <si>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</si>
  <si>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</si>
  <si>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</si>
  <si>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</si>
  <si>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</si>
  <si>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</si>
  <si>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</si>
  <si>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</si>
  <si>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</si>
  <si>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</si>
  <si>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</si>
  <si>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</si>
  <si>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</si>
  <si>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</si>
  <si>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</si>
  <si>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</si>
  <si>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</si>
  <si>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</si>
  <si>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</si>
  <si>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</si>
  <si>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</si>
  <si>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</si>
  <si>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</si>
  <si>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</si>
  <si>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</si>
  <si>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</si>
  <si>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</si>
  <si>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</si>
  <si>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</si>
  <si>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</si>
  <si>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</si>
  <si>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</si>
  <si>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</si>
  <si>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</si>
  <si>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</si>
  <si>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</si>
  <si>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</si>
  <si>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</si>
  <si>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</si>
  <si>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</si>
  <si>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</si>
  <si>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</si>
  <si>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</si>
  <si>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</si>
  <si>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</si>
  <si>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</si>
  <si>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</si>
  <si>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</si>
  <si>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</si>
  <si>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</si>
  <si>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</si>
  <si>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</si>
  <si>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</si>
  <si>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</si>
  <si>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</si>
  <si>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</si>
  <si>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</si>
  <si>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</si>
  <si>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</si>
  <si>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</si>
  <si>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</si>
  <si>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</si>
  <si>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</si>
  <si>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</si>
  <si>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</si>
  <si>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</si>
  <si>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</si>
  <si>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</si>
  <si>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</si>
  <si>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</si>
  <si>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</si>
  <si>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</si>
  <si>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</si>
  <si>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</si>
  <si>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</si>
  <si>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</si>
  <si>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</si>
  <si>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</si>
  <si>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</si>
  <si>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</si>
  <si>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</si>
  <si>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</si>
  <si>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</si>
  <si>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</si>
  <si>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</si>
  <si>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</si>
  <si>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</si>
  <si>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</si>
  <si>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</si>
  <si>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</si>
  <si>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</si>
  <si>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</si>
  <si>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</si>
  <si>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</si>
  <si>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</si>
  <si>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</si>
  <si>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</si>
  <si>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</si>
  <si>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</si>
  <si>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</si>
  <si>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</si>
  <si>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</si>
  <si>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</si>
  <si>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</si>
  <si>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</si>
  <si>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</si>
  <si>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</si>
  <si>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</si>
  <si>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</si>
  <si>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</si>
  <si>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</si>
  <si>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</si>
  <si>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</si>
  <si>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</si>
  <si>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</si>
  <si>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</si>
  <si>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</si>
  <si>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</si>
  <si>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</si>
  <si>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</si>
  <si>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</si>
  <si>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</si>
  <si>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</si>
  <si>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</si>
  <si>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</si>
  <si>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</si>
  <si>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</si>
  <si>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</si>
  <si>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</si>
  <si>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</si>
  <si>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</si>
  <si>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</si>
  <si>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</si>
  <si>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</si>
  <si>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</si>
  <si>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</si>
  <si>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</si>
  <si>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</si>
  <si>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</si>
  <si>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</si>
  <si>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</si>
  <si>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</si>
  <si>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</si>
  <si>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</si>
  <si>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</si>
  <si>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</si>
  <si>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</si>
  <si>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</si>
  <si>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</si>
  <si>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</si>
  <si>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</si>
  <si>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</si>
  <si>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</si>
  <si>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</si>
  <si>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</si>
  <si>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</si>
  <si>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</si>
  <si>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</si>
  <si>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</si>
  <si>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</si>
  <si>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</si>
  <si>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</si>
  <si>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</si>
  <si>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</si>
  <si>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</si>
  <si>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</si>
  <si>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</si>
  <si>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</si>
  <si>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</si>
  <si>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</si>
  <si>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</si>
  <si>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</si>
  <si>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</si>
  <si>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</si>
  <si>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</si>
  <si>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</si>
  <si>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</si>
  <si>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</si>
  <si>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</si>
  <si>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</si>
  <si>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</si>
  <si>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</si>
  <si>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</si>
  <si>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</si>
  <si>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</si>
  <si>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</si>
  <si>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</si>
  <si>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</si>
  <si>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</si>
  <si>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</si>
  <si>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</si>
  <si>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</si>
  <si>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</si>
  <si>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</si>
  <si>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</si>
  <si>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</si>
  <si>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</si>
  <si>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</si>
  <si>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</si>
  <si>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</si>
  <si>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</si>
  <si>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</si>
  <si>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</si>
  <si>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</si>
  <si>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</si>
  <si>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</si>
  <si>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</si>
  <si>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</si>
  <si>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</si>
  <si>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</si>
  <si>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</si>
  <si>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</si>
  <si>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</si>
  <si>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</si>
  <si>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</si>
  <si>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</si>
  <si>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</si>
  <si>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</si>
  <si>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</si>
  <si>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</si>
  <si>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</si>
  <si>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</si>
  <si>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</si>
  <si>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</si>
  <si>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</si>
  <si>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</si>
  <si>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</si>
  <si>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</si>
  <si>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</si>
  <si>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</si>
  <si>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</si>
  <si>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</si>
  <si>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</si>
  <si>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</si>
  <si>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</si>
  <si>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</si>
  <si>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</si>
  <si>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</si>
  <si>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</si>
  <si>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</si>
  <si>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</si>
  <si>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</si>
  <si>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</si>
  <si>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</si>
  <si>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</si>
  <si>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</si>
  <si>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</si>
  <si>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</si>
  <si>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</si>
  <si>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</si>
  <si>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</si>
  <si>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</si>
  <si>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</si>
  <si>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</si>
  <si>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</si>
  <si>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</si>
  <si>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</si>
  <si>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</si>
  <si>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</si>
  <si>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</si>
  <si>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</si>
  <si>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</si>
  <si>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</si>
  <si>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</si>
  <si>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</si>
  <si>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</si>
  <si>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</si>
  <si>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</si>
  <si>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</si>
  <si>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</si>
  <si>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</si>
  <si>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</si>
  <si>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</si>
  <si>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</si>
  <si>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</si>
  <si>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</si>
  <si>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</si>
  <si>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</si>
  <si>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</si>
  <si>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</si>
  <si>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</si>
  <si>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</si>
  <si>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</si>
  <si>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</si>
  <si>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</si>
  <si>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</si>
  <si>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</si>
  <si>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</si>
  <si>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</si>
  <si>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</si>
  <si>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</si>
  <si>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</si>
  <si>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</si>
  <si>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</si>
  <si>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</si>
  <si>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</si>
  <si>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</si>
  <si>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</si>
  <si>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</si>
  <si>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</si>
  <si>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</si>
  <si>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</si>
  <si>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</si>
  <si>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</si>
  <si>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</si>
  <si>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</si>
  <si>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</si>
  <si>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</si>
  <si>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</si>
  <si>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</si>
  <si>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</si>
  <si>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</si>
  <si>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</si>
  <si>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</si>
  <si>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</si>
  <si>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</si>
  <si>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</si>
  <si>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</si>
  <si>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</si>
  <si>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</si>
  <si>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</si>
  <si>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</si>
  <si>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</si>
  <si>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</si>
  <si>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</si>
  <si>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</si>
  <si>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</si>
  <si>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</si>
  <si>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</si>
  <si>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</si>
  <si>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</si>
  <si>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</si>
  <si>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</si>
  <si>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</si>
  <si>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</si>
  <si>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</si>
  <si>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</si>
  <si>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</si>
  <si>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</si>
  <si>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</si>
  <si>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</si>
  <si>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</si>
  <si>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</si>
  <si>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</si>
  <si>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</si>
  <si>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</si>
  <si>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</si>
  <si>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</si>
  <si>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</si>
  <si>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</si>
  <si>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</si>
  <si>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</si>
  <si>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</si>
  <si>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</si>
  <si>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</si>
  <si>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</si>
  <si>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</si>
  <si>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</si>
  <si>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</si>
  <si>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</si>
  <si>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</si>
  <si>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</si>
  <si>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</si>
  <si>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</si>
  <si>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</si>
  <si>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</si>
  <si>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</si>
  <si>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</si>
  <si>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</si>
  <si>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</si>
  <si>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</si>
  <si>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</si>
  <si>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</si>
  <si>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</si>
  <si>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</si>
  <si>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</si>
  <si>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</si>
  <si>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</si>
  <si>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</si>
  <si>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</si>
  <si>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</si>
  <si>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</si>
  <si>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</si>
  <si>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</si>
  <si>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</si>
  <si>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</si>
  <si>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</si>
  <si>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</si>
  <si>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</si>
  <si>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</si>
  <si>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</si>
  <si>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</si>
  <si>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</si>
  <si>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</si>
  <si>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</si>
  <si>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</si>
  <si>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</si>
  <si>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</si>
  <si>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</si>
  <si>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</si>
  <si>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</si>
  <si>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</si>
  <si>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</si>
  <si>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</si>
  <si>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</si>
  <si>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</si>
  <si>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</si>
  <si>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</si>
  <si>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</si>
  <si>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</si>
  <si>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</si>
  <si>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</si>
  <si>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</si>
  <si>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</si>
  <si>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</si>
  <si>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</si>
  <si>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</si>
  <si>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</si>
  <si>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</si>
  <si>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</si>
  <si>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</si>
  <si>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</si>
  <si>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</si>
  <si>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</si>
  <si>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</si>
  <si>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</si>
  <si>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</si>
  <si>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</si>
  <si>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</si>
  <si>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</si>
  <si>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</si>
  <si>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</si>
  <si>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</si>
  <si>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</si>
  <si>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</si>
  <si>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</si>
  <si>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</si>
  <si>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</si>
  <si>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</si>
  <si>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</si>
  <si>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</si>
  <si>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</si>
  <si>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</si>
  <si>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</si>
  <si>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</si>
  <si>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</si>
  <si>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</si>
  <si>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</si>
  <si>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</si>
  <si>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</si>
  <si>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</si>
  <si>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</si>
  <si>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</si>
  <si>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</si>
  <si>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</si>
  <si>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</si>
  <si>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</si>
  <si>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</si>
  <si>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</si>
  <si>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</si>
  <si>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</si>
  <si>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</si>
  <si>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</si>
  <si>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</si>
  <si>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</si>
  <si>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</si>
  <si>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</si>
  <si>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</si>
  <si>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</si>
  <si>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</si>
  <si>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</si>
  <si>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</si>
  <si>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</si>
  <si>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</si>
  <si>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</si>
  <si>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</si>
  <si>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</si>
  <si>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</si>
  <si>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</si>
  <si>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</si>
  <si>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</si>
  <si>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</si>
  <si>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</si>
  <si>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</si>
  <si>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</si>
  <si>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</si>
  <si>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</si>
  <si>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</si>
  <si>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</si>
  <si>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</si>
  <si>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</si>
  <si>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</si>
  <si>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</si>
  <si>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</si>
  <si>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</si>
  <si>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</si>
  <si>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</si>
  <si>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</si>
  <si>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</si>
  <si>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</si>
  <si>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</si>
  <si>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</si>
  <si>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</si>
  <si>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</si>
  <si>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</si>
  <si>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</si>
  <si>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</si>
  <si>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</si>
  <si>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</si>
  <si>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</si>
  <si>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</si>
  <si>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</si>
  <si>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</si>
  <si>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</si>
  <si>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</si>
  <si>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</si>
  <si>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</si>
  <si>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</si>
  <si>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</si>
  <si>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</si>
  <si>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</si>
  <si>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</si>
  <si>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</si>
  <si>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</si>
  <si>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</si>
  <si>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</si>
  <si>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</si>
  <si>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</si>
  <si>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</si>
  <si>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</si>
  <si>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</si>
  <si>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</si>
  <si>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</si>
  <si>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</si>
  <si>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</si>
  <si>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</si>
  <si>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</si>
  <si>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</si>
  <si>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</si>
  <si>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</si>
  <si>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</si>
  <si>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</si>
  <si>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</si>
  <si>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</si>
  <si>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</si>
  <si>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</si>
  <si>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</si>
  <si>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</si>
  <si>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</si>
  <si>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</si>
  <si>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</si>
  <si>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</si>
  <si>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</si>
  <si>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</si>
  <si>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</si>
  <si>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</si>
  <si>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</si>
  <si>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</si>
  <si>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</si>
  <si>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</si>
  <si>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</si>
  <si>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</si>
  <si>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</si>
  <si>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</si>
  <si>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</si>
  <si>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</si>
  <si>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</si>
  <si>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</si>
  <si>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</si>
  <si>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</si>
  <si>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</si>
  <si>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</si>
  <si>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</si>
  <si>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</si>
  <si>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</si>
  <si>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</si>
  <si>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</si>
  <si>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</si>
  <si>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</si>
  <si>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</si>
  <si>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</si>
  <si>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</si>
  <si>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</si>
  <si>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</si>
  <si>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</si>
  <si>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</si>
  <si>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</si>
  <si>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</si>
  <si>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</si>
  <si>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</si>
  <si>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</si>
  <si>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</si>
  <si>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</si>
  <si>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</si>
  <si>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</si>
  <si>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</si>
  <si>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</si>
  <si>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</si>
  <si>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</si>
  <si>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</si>
  <si>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</si>
  <si>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</si>
  <si>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</si>
  <si>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</si>
  <si>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</si>
  <si>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</si>
  <si>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</si>
  <si>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</si>
  <si>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</si>
  <si>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</si>
  <si>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</si>
  <si>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</si>
  <si>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</si>
  <si>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</si>
  <si>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</si>
  <si>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</si>
  <si>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</si>
  <si>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</si>
  <si>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</si>
  <si>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</si>
  <si>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</si>
  <si>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</si>
  <si>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</si>
  <si>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</si>
  <si>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</si>
  <si>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</si>
  <si>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</si>
  <si>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</si>
  <si>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</si>
  <si>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</si>
  <si>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</si>
  <si>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</si>
  <si>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</si>
  <si>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</si>
  <si>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</si>
  <si>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</si>
  <si>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</si>
  <si>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</si>
  <si>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</si>
  <si>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</si>
  <si>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</si>
  <si>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</si>
  <si>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</si>
  <si>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</si>
  <si>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</si>
  <si>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</si>
  <si>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</si>
  <si>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</si>
  <si>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</si>
  <si>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</si>
  <si>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</si>
  <si>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</si>
  <si>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</si>
  <si>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</si>
  <si>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</si>
  <si>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</si>
  <si>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</si>
  <si>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</si>
  <si>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</si>
  <si>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</si>
  <si>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</si>
  <si>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</si>
  <si>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</si>
  <si>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</si>
  <si>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</si>
  <si>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</si>
  <si>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</si>
  <si>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</si>
  <si>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</si>
  <si>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</si>
  <si>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</si>
  <si>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</si>
  <si>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</si>
  <si>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</si>
  <si>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</si>
  <si>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</si>
  <si>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</si>
  <si>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</si>
  <si>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</si>
  <si>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</si>
  <si>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</si>
  <si>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</si>
  <si>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</si>
  <si>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</si>
  <si>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</si>
  <si>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</si>
  <si>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</si>
  <si>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</si>
  <si>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</si>
  <si>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</si>
  <si>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</si>
  <si>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</si>
  <si>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</si>
  <si>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</si>
  <si>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</si>
  <si>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</si>
  <si>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</si>
  <si>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</si>
  <si>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</si>
  <si>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</si>
  <si>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</si>
  <si>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</si>
  <si>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</si>
  <si>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</si>
  <si>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</si>
  <si>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</si>
  <si>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</si>
  <si>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</si>
  <si>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</si>
  <si>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</si>
  <si>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</si>
  <si>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</si>
  <si>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</si>
  <si>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</si>
  <si>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</si>
  <si>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</si>
  <si>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</si>
  <si>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</si>
  <si>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</si>
  <si>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</si>
  <si>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</si>
  <si>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</si>
  <si>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</si>
  <si>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</si>
  <si>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</si>
  <si>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</si>
  <si>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</si>
  <si>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</si>
  <si>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</si>
  <si>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</si>
  <si>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</si>
  <si>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</si>
  <si>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</si>
  <si>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</si>
  <si>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</si>
  <si>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</si>
  <si>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</si>
  <si>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</si>
  <si>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</si>
  <si>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</si>
  <si>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</si>
  <si>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</si>
  <si>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</si>
  <si>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</si>
  <si>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</si>
  <si>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</si>
  <si>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</si>
  <si>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</si>
  <si>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</si>
  <si>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</si>
  <si>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</si>
  <si>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</si>
  <si>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</si>
  <si>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</si>
  <si>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</si>
  <si>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</si>
  <si>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</si>
  <si>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</si>
  <si>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</si>
  <si>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</si>
  <si>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</si>
  <si>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</si>
  <si>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</si>
  <si>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</si>
  <si>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</si>
  <si>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</si>
  <si>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</si>
  <si>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</si>
  <si>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</si>
  <si>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</si>
  <si>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</si>
  <si>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</si>
  <si>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</si>
  <si>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</si>
  <si>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</si>
  <si>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</si>
  <si>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</si>
  <si>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</si>
  <si>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</si>
  <si>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</si>
  <si>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</si>
  <si>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</si>
  <si>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</si>
  <si>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</si>
  <si>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</si>
  <si>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</si>
  <si>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</si>
  <si>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</si>
  <si>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</si>
  <si>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</si>
  <si>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</si>
  <si>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</si>
  <si>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</si>
  <si>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</si>
  <si>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</si>
  <si>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</si>
  <si>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</si>
  <si>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</si>
  <si>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</si>
  <si>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</si>
  <si>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</si>
  <si>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</si>
  <si>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</si>
  <si>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</si>
  <si>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</si>
  <si>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</si>
  <si>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</si>
  <si>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</si>
  <si>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</si>
  <si>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</si>
  <si>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</si>
  <si>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</si>
  <si>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</si>
  <si>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</si>
  <si>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</si>
  <si>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</si>
  <si>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</si>
  <si>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</si>
  <si>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</si>
  <si>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</si>
  <si>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</si>
  <si>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</si>
  <si>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</si>
  <si>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</si>
  <si>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</si>
  <si>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</si>
  <si>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</si>
  <si>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</si>
  <si>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</si>
  <si>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</si>
  <si>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</si>
  <si>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</si>
  <si>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</si>
  <si>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</si>
  <si>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</si>
  <si>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</si>
  <si>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</si>
  <si>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</si>
  <si>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</si>
  <si>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</si>
  <si>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</si>
  <si>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</si>
  <si>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</si>
  <si>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</si>
  <si>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</si>
  <si>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</si>
  <si>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</si>
  <si>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</si>
  <si>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</si>
  <si>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</si>
  <si>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</si>
  <si>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</si>
  <si>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</si>
  <si>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</si>
  <si>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</si>
  <si>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</si>
  <si>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</si>
  <si>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</si>
  <si>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</si>
  <si>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</si>
  <si>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</si>
  <si>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</si>
  <si>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</si>
  <si>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</si>
  <si>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</si>
  <si>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</si>
  <si>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</si>
  <si>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</si>
  <si>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</si>
  <si>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</si>
  <si>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</si>
  <si>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</si>
  <si>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</si>
  <si>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</si>
  <si>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</si>
  <si>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</si>
  <si>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</si>
  <si>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</si>
  <si>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</si>
  <si>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</si>
  <si>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</si>
  <si>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</si>
  <si>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</si>
  <si>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</si>
  <si>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</si>
  <si>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</si>
  <si>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</si>
  <si>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</si>
  <si>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</si>
  <si>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</si>
  <si>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</si>
  <si>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</si>
  <si>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</si>
  <si>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</si>
  <si>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</si>
  <si>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</si>
  <si>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</si>
  <si>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</si>
  <si>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</si>
  <si>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</si>
  <si>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</si>
  <si>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</si>
  <si>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</si>
  <si>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</si>
  <si>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</si>
  <si>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</si>
  <si>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</si>
  <si>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</si>
  <si>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</si>
  <si>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</si>
  <si>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</si>
  <si>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</si>
  <si>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</si>
  <si>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</si>
  <si>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</si>
  <si>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</si>
  <si>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</si>
  <si>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</si>
  <si>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</si>
  <si>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</si>
  <si>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</si>
  <si>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</si>
  <si>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</si>
  <si>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</si>
  <si>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</si>
  <si>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</si>
  <si>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</si>
  <si>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</si>
  <si>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</si>
  <si>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</si>
  <si>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</si>
  <si>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</si>
  <si>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</si>
  <si>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</si>
  <si>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</si>
  <si>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</si>
  <si>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</si>
  <si>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</si>
  <si>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</si>
  <si>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</si>
  <si>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</si>
  <si>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</si>
  <si>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</si>
  <si>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</si>
  <si>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</si>
  <si>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</si>
  <si>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</si>
  <si>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</si>
  <si>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</si>
  <si>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</si>
  <si>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</si>
  <si>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</si>
  <si>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</si>
  <si>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</si>
  <si>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</si>
  <si>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</si>
  <si>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</si>
  <si>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</si>
  <si>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</si>
  <si>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</si>
  <si>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</si>
  <si>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</si>
  <si>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</si>
  <si>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</si>
  <si>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</si>
  <si>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</si>
  <si>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</si>
  <si>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</si>
  <si>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</si>
  <si>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</si>
  <si>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</si>
  <si>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</si>
  <si>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</si>
  <si>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</si>
  <si>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</si>
  <si>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</si>
  <si>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</si>
  <si>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</si>
  <si>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</si>
  <si>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</si>
  <si>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</si>
  <si>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</si>
  <si>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</si>
  <si>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</si>
  <si>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</si>
  <si>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</si>
  <si>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</si>
  <si>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</si>
  <si>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</si>
  <si>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</si>
  <si>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</si>
  <si>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</si>
  <si>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</si>
  <si>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</si>
  <si>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</si>
  <si>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</si>
  <si>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</si>
  <si>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</si>
  <si>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</si>
  <si>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</si>
  <si>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</si>
  <si>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</si>
  <si>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</si>
  <si>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</si>
  <si>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</si>
  <si>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</si>
  <si>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</si>
  <si>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</si>
  <si>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</si>
  <si>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</si>
  <si>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</si>
  <si>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</si>
  <si>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</si>
  <si>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</si>
  <si>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</si>
  <si>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</si>
  <si>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</si>
  <si>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</si>
  <si>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</si>
  <si>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</si>
  <si>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</si>
  <si>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</si>
  <si>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</si>
  <si>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</si>
  <si>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</si>
  <si>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</si>
  <si>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</si>
  <si>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</si>
  <si>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</si>
  <si>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</si>
  <si>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</si>
  <si>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</si>
  <si>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</si>
  <si>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</si>
  <si>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</si>
  <si>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</si>
  <si>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</si>
  <si>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</si>
  <si>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</si>
  <si>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</si>
  <si>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</si>
  <si>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</si>
  <si>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</si>
  <si>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</si>
  <si>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</si>
  <si>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</si>
  <si>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</si>
  <si>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</si>
  <si>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</si>
  <si>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</si>
  <si>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</si>
  <si>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</si>
  <si>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</si>
  <si>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</si>
  <si>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</si>
  <si>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</si>
  <si>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</si>
  <si>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</si>
  <si>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</si>
  <si>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</si>
  <si>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</si>
  <si>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</si>
  <si>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</si>
  <si>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</si>
  <si>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</si>
  <si>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</si>
  <si>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</si>
  <si>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</si>
  <si>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</si>
  <si>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</si>
  <si>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</si>
  <si>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</si>
  <si>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</si>
  <si>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</si>
  <si>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</si>
  <si>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</si>
  <si>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</si>
  <si>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</si>
  <si>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</si>
  <si>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</si>
  <si>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</si>
  <si>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</si>
  <si>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</si>
  <si>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</si>
  <si>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</si>
  <si>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</si>
  <si>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</si>
  <si>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</si>
  <si>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</si>
  <si>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</si>
  <si>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</si>
  <si>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</si>
  <si>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</si>
  <si>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</si>
  <si>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</si>
  <si>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</si>
  <si>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</si>
  <si>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</si>
  <si>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</si>
  <si>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</si>
  <si>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</si>
  <si>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</si>
  <si>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</si>
  <si>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</si>
  <si>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</si>
  <si>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</si>
  <si>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</si>
  <si>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</si>
  <si>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</si>
  <si>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</si>
  <si>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</si>
  <si>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</si>
  <si>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</si>
  <si>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</si>
  <si>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</si>
  <si>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</si>
  <si>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</si>
  <si>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</si>
  <si>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</si>
  <si>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</si>
  <si>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</si>
  <si>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</si>
  <si>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</si>
  <si>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</si>
  <si>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</si>
  <si>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</si>
  <si>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</si>
  <si>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</si>
  <si>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</si>
  <si>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</si>
  <si>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</si>
  <si>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</si>
  <si>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</si>
  <si>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</si>
  <si>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</si>
  <si>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</si>
  <si>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</si>
  <si>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</si>
  <si>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</si>
  <si>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</si>
  <si>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</si>
  <si>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</si>
  <si>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</si>
  <si>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</si>
  <si>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</si>
  <si>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</si>
  <si>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</si>
  <si>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</si>
  <si>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</si>
  <si>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</si>
  <si>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</si>
  <si>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</si>
  <si>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</si>
  <si>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</si>
  <si>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</si>
  <si>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</si>
  <si>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</si>
  <si>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</si>
  <si>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</si>
  <si>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</si>
  <si>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</si>
  <si>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</si>
  <si>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</si>
  <si>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</si>
  <si>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</si>
  <si>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</si>
  <si>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</si>
  <si>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</si>
  <si>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</si>
  <si>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</si>
  <si>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</si>
  <si>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</si>
  <si>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</si>
  <si>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</si>
  <si>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</si>
  <si>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</si>
  <si>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</si>
  <si>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</si>
  <si>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</si>
  <si>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</si>
  <si>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</si>
  <si>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</si>
  <si>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</si>
  <si>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</si>
  <si>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</si>
  <si>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</si>
  <si>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</si>
  <si>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</si>
  <si>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</si>
  <si>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</si>
  <si>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</si>
  <si>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</si>
  <si>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</si>
  <si>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</si>
  <si>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</si>
  <si>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</si>
  <si>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</si>
  <si>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</si>
  <si>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</si>
  <si>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</si>
  <si>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</si>
  <si>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</si>
  <si>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</si>
  <si>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</si>
  <si>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</si>
  <si>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</si>
  <si>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</si>
  <si>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</si>
  <si>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</si>
  <si>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</si>
  <si>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</si>
  <si>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</si>
  <si>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</si>
  <si>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</si>
  <si>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</si>
  <si>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</si>
  <si>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</si>
  <si>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</si>
  <si>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</si>
  <si>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</si>
  <si>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</si>
  <si>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</si>
  <si>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</si>
  <si>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</si>
  <si>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</si>
  <si>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</si>
  <si>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</si>
  <si>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</si>
  <si>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</si>
  <si>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</si>
  <si>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</si>
  <si>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</si>
  <si>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</si>
  <si>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</si>
  <si>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</si>
  <si>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</si>
  <si>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</si>
  <si>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</si>
  <si>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</si>
  <si>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</si>
  <si>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</si>
  <si>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</si>
  <si>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</si>
  <si>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</si>
  <si>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</si>
  <si>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</si>
  <si>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</si>
  <si>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</si>
  <si>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</si>
  <si>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</si>
  <si>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</si>
  <si>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</si>
  <si>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</si>
  <si>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</si>
  <si>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</si>
  <si>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</si>
  <si>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</si>
  <si>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</si>
  <si>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</si>
  <si>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</si>
  <si>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</si>
  <si>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</si>
  <si>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</si>
  <si>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</si>
  <si>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</si>
  <si>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</si>
  <si>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</si>
  <si>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</si>
  <si>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</si>
  <si>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</si>
  <si>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</si>
  <si>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</si>
  <si>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</si>
  <si>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</si>
  <si>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</si>
  <si>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</si>
  <si>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</si>
  <si>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</si>
  <si>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</si>
  <si>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</si>
  <si>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</si>
  <si>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</si>
  <si>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</si>
  <si>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</si>
  <si>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</si>
  <si>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</si>
  <si>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</si>
  <si>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</si>
  <si>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</si>
  <si>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</si>
  <si>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</si>
  <si>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</si>
  <si>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</si>
  <si>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</si>
  <si>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</si>
  <si>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</si>
  <si>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</si>
  <si>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</si>
  <si>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</si>
  <si>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</si>
  <si>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</si>
  <si>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</si>
  <si>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</si>
  <si>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</si>
  <si>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</si>
  <si>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</si>
  <si>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</si>
  <si>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</si>
  <si>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</si>
  <si>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</si>
  <si>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</si>
  <si>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</si>
  <si>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</si>
  <si>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</si>
  <si>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</si>
  <si>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</si>
  <si>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</si>
  <si>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</si>
  <si>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</si>
  <si>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</si>
  <si>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</si>
  <si>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</si>
  <si>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</si>
  <si>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</si>
  <si>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</si>
  <si>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</si>
  <si>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</si>
  <si>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</si>
  <si>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</si>
  <si>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</si>
  <si>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</si>
  <si>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</si>
  <si>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</si>
  <si>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</si>
  <si>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</si>
  <si>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</si>
  <si>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</si>
  <si>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</si>
  <si>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</si>
  <si>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</si>
  <si>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</si>
  <si>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</si>
  <si>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</si>
  <si>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</si>
  <si>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</si>
  <si>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</si>
  <si>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</si>
  <si>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</si>
  <si>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</si>
  <si>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</si>
  <si>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</si>
  <si>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</si>
  <si>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</si>
  <si>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</si>
  <si>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</si>
  <si>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</si>
  <si>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</si>
  <si>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</si>
  <si>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</si>
  <si>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</si>
  <si>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</si>
  <si>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</si>
  <si>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</si>
  <si>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</si>
  <si>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</si>
  <si>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</si>
  <si>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</si>
  <si>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</si>
  <si>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</si>
  <si>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</si>
  <si>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</si>
  <si>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</si>
  <si>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</si>
  <si>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</si>
  <si>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</si>
  <si>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</si>
  <si>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</si>
  <si>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</si>
  <si>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</si>
  <si>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</si>
  <si>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</si>
  <si>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</si>
  <si>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</si>
  <si>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</si>
  <si>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</si>
  <si>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</si>
  <si>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</si>
  <si>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</si>
  <si>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</si>
  <si>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</si>
  <si>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</si>
  <si>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</si>
  <si>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</si>
  <si>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</si>
  <si>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</si>
  <si>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</si>
  <si>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</si>
  <si>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</si>
  <si>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</si>
  <si>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</si>
  <si>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</si>
  <si>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</si>
  <si>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</si>
  <si>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</si>
  <si>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</si>
  <si>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</si>
  <si>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</si>
  <si>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</si>
  <si>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</si>
  <si>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</si>
  <si>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</si>
  <si>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</si>
  <si>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</si>
  <si>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</si>
  <si>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</si>
  <si>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</si>
  <si>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</si>
  <si>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</si>
  <si>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</si>
  <si>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</si>
  <si>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</si>
  <si>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</si>
  <si>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</si>
  <si>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</si>
  <si>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</si>
  <si>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</si>
  <si>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</si>
  <si>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</si>
  <si>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</si>
  <si>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</si>
  <si>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</si>
  <si>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</si>
  <si>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</si>
  <si>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</si>
  <si>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</si>
  <si>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</si>
  <si>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</si>
  <si>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</si>
  <si>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</si>
  <si>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</si>
  <si>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</si>
  <si>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</si>
  <si>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</si>
  <si>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</si>
  <si>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</si>
  <si>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</si>
  <si>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</si>
  <si>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</si>
  <si>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</si>
  <si>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</si>
  <si>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</si>
  <si>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</si>
  <si>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</si>
  <si>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</si>
  <si>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</si>
  <si>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</si>
  <si>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</si>
  <si>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</si>
  <si>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</si>
  <si>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</si>
  <si>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</si>
  <si>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</si>
  <si>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</si>
  <si>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</si>
  <si>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</si>
  <si>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</si>
  <si>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</si>
  <si>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</si>
  <si>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</si>
  <si>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</si>
  <si>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</si>
  <si>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</si>
  <si>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</si>
  <si>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</si>
  <si>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</si>
  <si>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</si>
  <si>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</si>
  <si>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</si>
  <si>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</si>
  <si>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</si>
  <si>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</si>
  <si>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</si>
  <si>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</si>
  <si>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</si>
  <si>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</si>
  <si>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</si>
  <si>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</si>
  <si>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</si>
  <si>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</si>
  <si>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</si>
  <si>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</si>
  <si>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</si>
  <si>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</si>
  <si>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</si>
  <si>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</si>
  <si>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</si>
  <si>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</si>
  <si>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</si>
  <si>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</si>
  <si>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</si>
  <si>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</si>
  <si>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</si>
  <si>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</si>
  <si>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</si>
  <si>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</si>
  <si>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</si>
  <si>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</si>
  <si>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</si>
  <si>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</si>
  <si>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</si>
  <si>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</si>
  <si>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</si>
  <si>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</si>
  <si>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</si>
  <si>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</si>
  <si>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</si>
  <si>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</si>
  <si>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</si>
  <si>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</si>
  <si>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</si>
  <si>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</si>
  <si>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</si>
  <si>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</si>
  <si>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</si>
  <si>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</si>
  <si>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</si>
  <si>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</si>
  <si>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</si>
  <si>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</si>
  <si>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</si>
  <si>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</si>
  <si>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</si>
  <si>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</si>
  <si>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</si>
  <si>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</si>
  <si>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</si>
  <si>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</si>
  <si>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</si>
  <si>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</si>
  <si>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</si>
  <si>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</si>
  <si>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</si>
  <si>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</si>
  <si>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</si>
  <si>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</si>
  <si>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</si>
  <si>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</si>
  <si>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</si>
  <si>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</si>
  <si>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</si>
  <si>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</si>
  <si>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</si>
  <si>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</si>
  <si>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</si>
  <si>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</si>
  <si>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</si>
  <si>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</si>
  <si>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</si>
  <si>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</si>
  <si>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</si>
  <si>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</si>
  <si>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</si>
  <si>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</si>
  <si>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</si>
  <si>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</si>
  <si>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</si>
  <si>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</si>
  <si>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</si>
  <si>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</si>
  <si>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</si>
  <si>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</si>
  <si>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</si>
  <si>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</si>
  <si>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</si>
  <si>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</si>
  <si>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</si>
  <si>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</si>
  <si>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</si>
  <si>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</si>
  <si>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</si>
  <si>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</si>
  <si>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</si>
  <si>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</si>
  <si>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</si>
  <si>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</si>
  <si>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</si>
  <si>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</si>
  <si>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</si>
  <si>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</si>
  <si>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</si>
  <si>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</si>
  <si>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</si>
  <si>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</si>
  <si>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</si>
  <si>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</si>
  <si>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</si>
  <si>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</si>
  <si>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</si>
  <si>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</si>
  <si>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</si>
  <si>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</si>
  <si>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</si>
  <si>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</si>
  <si>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</si>
  <si>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</si>
  <si>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</si>
  <si>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</si>
  <si>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</si>
  <si>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</si>
  <si>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</si>
  <si>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</si>
  <si>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</si>
  <si>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</si>
  <si>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</si>
  <si>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</si>
  <si>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</si>
  <si>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</si>
  <si>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</si>
  <si>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</si>
  <si>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</si>
  <si>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</si>
  <si>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</si>
  <si>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</si>
  <si>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</si>
  <si>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</si>
  <si>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</si>
  <si>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</si>
  <si>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</si>
  <si>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</si>
  <si>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</si>
  <si>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</si>
  <si>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</si>
  <si>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</si>
  <si>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</si>
  <si>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</si>
  <si>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</si>
  <si>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</si>
  <si>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</si>
  <si>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</si>
  <si>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</si>
  <si>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</si>
  <si>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</si>
  <si>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</si>
  <si>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</si>
  <si>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</si>
  <si>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</si>
  <si>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</si>
  <si>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</si>
  <si>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</si>
  <si>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</si>
  <si>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</si>
  <si>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</si>
  <si>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</si>
  <si>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</si>
  <si>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</si>
  <si>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</si>
  <si>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</si>
  <si>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</si>
  <si>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</si>
  <si>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</si>
  <si>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</si>
  <si>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</si>
  <si>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</si>
  <si>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</si>
  <si>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</si>
  <si>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</si>
  <si>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</si>
  <si>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</si>
  <si>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</si>
  <si>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</si>
  <si>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</si>
  <si>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</si>
  <si>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</si>
  <si>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</si>
  <si>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</si>
  <si>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</si>
  <si>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</si>
  <si>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</si>
  <si>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</si>
  <si>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</si>
  <si>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</si>
  <si>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</si>
  <si>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</si>
  <si>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</si>
  <si>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</si>
  <si>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</si>
  <si>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</si>
  <si>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</si>
  <si>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</si>
  <si>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</si>
  <si>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</si>
  <si>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</si>
  <si>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</si>
  <si>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</si>
  <si>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</si>
  <si>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</si>
  <si>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</si>
  <si>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</si>
  <si>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</si>
  <si>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</si>
  <si>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</si>
  <si>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</si>
  <si>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</si>
  <si>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</si>
  <si>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</si>
  <si>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</si>
  <si>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</si>
  <si>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</si>
  <si>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</si>
  <si>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</si>
  <si>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</si>
  <si>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</si>
  <si>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</si>
  <si>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</si>
  <si>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</si>
  <si>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</si>
  <si>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</si>
  <si>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</si>
  <si>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</si>
  <si>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</si>
  <si>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</si>
  <si>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</si>
  <si>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</si>
  <si>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</si>
  <si>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</si>
  <si>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</si>
  <si>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</si>
  <si>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</si>
  <si>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</si>
  <si>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</si>
  <si>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</si>
  <si>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</si>
  <si>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</si>
  <si>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</si>
  <si>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</si>
  <si>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</si>
  <si>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</si>
  <si>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</si>
  <si>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</si>
  <si>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</si>
  <si>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</si>
  <si>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</si>
  <si>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</si>
  <si>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</si>
  <si>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</si>
  <si>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</si>
  <si>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</si>
  <si>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</si>
  <si>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</si>
  <si>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</si>
  <si>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</si>
  <si>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</si>
  <si>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</si>
  <si>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</si>
  <si>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</si>
  <si>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</si>
  <si>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</si>
  <si>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</si>
  <si>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</si>
  <si>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</si>
  <si>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</si>
  <si>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</si>
  <si>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</si>
  <si>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</si>
  <si>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</si>
  <si>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</si>
  <si>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</si>
  <si>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</si>
  <si>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</si>
  <si>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</si>
  <si>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</si>
  <si>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</si>
  <si>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</si>
  <si>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</si>
  <si>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</si>
  <si>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</si>
  <si>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</si>
  <si>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</si>
  <si>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</si>
  <si>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</si>
  <si>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</si>
  <si>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</si>
  <si>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</si>
  <si>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</si>
  <si>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</si>
  <si>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</si>
  <si>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</si>
  <si>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</si>
  <si>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</si>
  <si>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</si>
  <si>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</si>
  <si>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</si>
  <si>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</si>
  <si>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</si>
  <si>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</si>
  <si>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</si>
  <si>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</si>
  <si>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</si>
  <si>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</si>
  <si>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</si>
  <si>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</si>
  <si>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</si>
  <si>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</si>
  <si>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</si>
  <si>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</si>
  <si>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</si>
  <si>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</si>
  <si>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</si>
  <si>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</si>
  <si>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</si>
  <si>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</si>
  <si>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</si>
  <si>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</si>
  <si>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</si>
  <si>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</si>
  <si>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</si>
  <si>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</si>
  <si>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</si>
  <si>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</si>
  <si>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</si>
  <si>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</si>
  <si>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</si>
  <si>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</si>
  <si>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</si>
  <si>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</si>
  <si>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</si>
  <si>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</si>
  <si>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</si>
  <si>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</si>
  <si>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</si>
  <si>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</si>
  <si>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</si>
  <si>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</si>
  <si>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</si>
  <si>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</si>
  <si>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</si>
  <si>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</si>
  <si>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</si>
  <si>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</si>
  <si>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</si>
  <si>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</si>
  <si>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</si>
  <si>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</si>
  <si>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</si>
  <si>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</si>
  <si>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</si>
  <si>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</si>
  <si>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</si>
  <si>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</si>
  <si>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</si>
  <si>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</si>
  <si>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</si>
  <si>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</si>
  <si>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</si>
  <si>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</si>
  <si>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</si>
  <si>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</si>
  <si>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</si>
  <si>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</si>
  <si>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</si>
  <si>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</si>
  <si>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</si>
  <si>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</si>
  <si>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</si>
  <si>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</si>
  <si>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</si>
  <si>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</si>
  <si>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</si>
  <si>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</si>
  <si>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</si>
  <si>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</si>
  <si>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</si>
  <si>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</si>
  <si>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</si>
  <si>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</si>
  <si>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</si>
  <si>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</si>
  <si>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</si>
  <si>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</si>
  <si>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</si>
  <si>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</si>
  <si>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</si>
  <si>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</si>
  <si>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</si>
  <si>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</si>
  <si>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</si>
  <si>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</si>
  <si>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</si>
  <si>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</si>
  <si>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</si>
  <si>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</si>
  <si>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</si>
  <si>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</si>
  <si>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</si>
  <si>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</si>
  <si>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</si>
  <si>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</si>
  <si>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</si>
  <si>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</si>
  <si>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</si>
  <si>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</si>
  <si>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</si>
  <si>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</si>
  <si>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</si>
  <si>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</si>
  <si>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</si>
  <si>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</si>
  <si>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</si>
  <si>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</si>
  <si>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</si>
  <si>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</si>
  <si>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</si>
  <si>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</si>
  <si>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</si>
  <si>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</si>
  <si>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</si>
  <si>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</si>
  <si>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</si>
  <si>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</si>
  <si>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</si>
  <si>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</si>
  <si>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</si>
  <si>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</si>
  <si>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</si>
  <si>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</si>
  <si>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</si>
  <si>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</si>
  <si>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</si>
  <si>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</si>
  <si>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</si>
  <si>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</si>
  <si>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</si>
  <si>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</si>
  <si>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</si>
  <si>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</si>
  <si>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</si>
  <si>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</si>
  <si>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</si>
  <si>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</si>
  <si>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</si>
  <si>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</si>
  <si>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</si>
  <si>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</si>
  <si>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</si>
  <si>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</si>
  <si>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</si>
  <si>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</si>
  <si>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</si>
  <si>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</si>
  <si>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</si>
  <si>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</si>
  <si>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</si>
  <si>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</si>
  <si>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</si>
  <si>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</si>
  <si>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</si>
  <si>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</si>
  <si>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</si>
  <si>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</si>
  <si>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</si>
  <si>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</si>
  <si>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</si>
  <si>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</si>
  <si>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</si>
  <si>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</si>
  <si>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</si>
  <si>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</si>
  <si>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</si>
  <si>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</si>
  <si>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</si>
  <si>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</si>
  <si>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</si>
  <si>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</si>
  <si>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</si>
  <si>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</si>
  <si>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</si>
  <si>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</si>
  <si>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</si>
  <si>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</si>
  <si>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</si>
  <si>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</si>
  <si>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</si>
  <si>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</si>
  <si>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</si>
  <si>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</si>
  <si>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</si>
  <si>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</si>
  <si>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</si>
  <si>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</si>
  <si>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</si>
  <si>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</si>
  <si>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</si>
  <si>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</si>
  <si>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</si>
  <si>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</si>
  <si>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</si>
  <si>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</si>
  <si>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</si>
  <si>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</si>
  <si>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</si>
  <si>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</si>
  <si>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</si>
  <si>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</si>
  <si>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</si>
  <si>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</si>
  <si>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</si>
  <si>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</si>
  <si>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</si>
  <si>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</si>
  <si>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</si>
  <si>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</si>
  <si>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</si>
  <si>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</si>
  <si>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</si>
  <si>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</si>
  <si>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</si>
  <si>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</si>
  <si>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</si>
  <si>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</si>
  <si>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</si>
  <si>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</si>
  <si>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</si>
  <si>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</si>
  <si>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</si>
  <si>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</si>
  <si>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</si>
  <si>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</si>
  <si>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</si>
  <si>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</si>
  <si>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</si>
  <si>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</si>
  <si>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</si>
  <si>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</si>
  <si>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</si>
  <si>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</si>
  <si>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</si>
  <si>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</si>
  <si>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</si>
  <si>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</si>
  <si>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</si>
  <si>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</si>
  <si>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</si>
  <si>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</si>
  <si>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</si>
  <si>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</si>
  <si>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</si>
  <si>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</si>
  <si>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</si>
  <si>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</si>
  <si>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</si>
  <si>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</si>
  <si>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</si>
  <si>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</si>
  <si>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</si>
  <si>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</si>
  <si>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</si>
  <si>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</si>
  <si>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</si>
  <si>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</si>
  <si>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</si>
  <si>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</si>
  <si>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</si>
  <si>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</si>
  <si>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</si>
  <si>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</si>
  <si>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</si>
  <si>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</si>
  <si>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</si>
  <si>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</si>
  <si>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</si>
  <si>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</si>
  <si>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</si>
  <si>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</si>
  <si>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</si>
  <si>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</si>
  <si>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</si>
  <si>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</si>
  <si>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</si>
  <si>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</si>
  <si>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</si>
  <si>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</si>
  <si>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</si>
  <si>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</si>
  <si>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</si>
  <si>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</si>
  <si>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</si>
  <si>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</si>
  <si>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</si>
  <si>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</si>
  <si>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</si>
  <si>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</si>
  <si>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</si>
  <si>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</si>
  <si>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</si>
  <si>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</si>
  <si>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</si>
  <si>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</si>
  <si>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</si>
  <si>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</si>
  <si>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</si>
  <si>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</si>
  <si>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</si>
  <si>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</si>
  <si>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</si>
  <si>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</si>
  <si>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</si>
  <si>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</si>
  <si>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</si>
  <si>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</si>
  <si>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</si>
  <si>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</si>
  <si>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</si>
  <si>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</si>
  <si>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</si>
  <si>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</si>
  <si>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</si>
  <si>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</si>
  <si>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</si>
  <si>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</si>
  <si>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</si>
  <si>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</si>
  <si>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</si>
  <si>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</si>
  <si>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</si>
  <si>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</si>
  <si>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</si>
  <si>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</si>
  <si>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</si>
  <si>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</si>
  <si>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</si>
  <si>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</si>
  <si>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</si>
  <si>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</si>
  <si>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</si>
  <si>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</si>
  <si>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</si>
  <si>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</si>
  <si>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</si>
  <si>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</si>
  <si>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</si>
  <si>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</si>
  <si>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</si>
  <si>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</si>
  <si>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</si>
  <si>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</si>
  <si>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</si>
  <si>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</si>
  <si>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</si>
  <si>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</si>
  <si>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</si>
  <si>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</si>
  <si>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</si>
  <si>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</si>
  <si>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</si>
  <si>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</si>
  <si>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</si>
  <si>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</si>
  <si>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</si>
  <si>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</si>
  <si>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</si>
  <si>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</si>
  <si>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</si>
  <si>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</si>
  <si>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</si>
  <si>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</si>
  <si>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</si>
  <si>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</si>
  <si>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</si>
  <si>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</si>
  <si>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</si>
  <si>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</si>
  <si>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</si>
  <si>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</si>
  <si>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</si>
  <si>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</si>
  <si>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</si>
  <si>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</si>
  <si>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</si>
  <si>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</si>
  <si>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</si>
  <si>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</si>
  <si>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</si>
  <si>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</si>
  <si>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</si>
  <si>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</si>
  <si>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</si>
  <si>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</si>
  <si>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</si>
  <si>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</si>
  <si>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</si>
  <si>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</si>
  <si>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</si>
  <si>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</si>
  <si>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</si>
  <si>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</si>
  <si>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</si>
  <si>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</si>
  <si>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</si>
  <si>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</si>
  <si>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</si>
  <si>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</si>
  <si>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</si>
  <si>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</si>
  <si>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</si>
  <si>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</si>
  <si>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</si>
  <si>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</si>
  <si>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</si>
  <si>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</si>
  <si>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</si>
  <si>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</si>
  <si>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</si>
  <si>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</si>
  <si>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</si>
  <si>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</si>
  <si>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</si>
  <si>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</si>
  <si>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</si>
  <si>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</si>
  <si>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</si>
  <si>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</si>
  <si>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</si>
  <si>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</si>
  <si>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</si>
  <si>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</si>
  <si>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</si>
  <si>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</si>
  <si>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</si>
  <si>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</si>
  <si>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</si>
  <si>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</si>
  <si>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</si>
  <si>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</si>
  <si>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</si>
  <si>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</si>
  <si>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</si>
  <si>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</si>
  <si>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</si>
  <si>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</si>
  <si>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</si>
  <si>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</si>
  <si>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</si>
  <si>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</si>
  <si>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</si>
  <si>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</si>
  <si>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</si>
  <si>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</si>
  <si>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</si>
  <si>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</si>
  <si>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</si>
  <si>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</si>
  <si>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</si>
  <si>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</si>
  <si>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</si>
  <si>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</si>
  <si>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</si>
  <si>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</si>
  <si>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</si>
  <si>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</si>
  <si>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</si>
  <si>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</si>
  <si>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</si>
  <si>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</si>
  <si>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</si>
  <si>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</si>
  <si>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</si>
  <si>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</si>
  <si>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</si>
  <si>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</si>
  <si>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</si>
  <si>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</si>
  <si>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</si>
  <si>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</si>
  <si>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</si>
  <si>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</si>
  <si>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</si>
  <si>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</si>
  <si>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</si>
  <si>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</si>
  <si>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</si>
  <si>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</si>
  <si>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</si>
  <si>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</si>
  <si>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</si>
  <si>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</si>
  <si>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</si>
  <si>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</si>
  <si>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</si>
  <si>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</si>
  <si>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</si>
  <si>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</si>
  <si>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</si>
  <si>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</si>
  <si>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</si>
  <si>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</si>
  <si>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</si>
  <si>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</si>
  <si>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</si>
  <si>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</si>
  <si>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</si>
  <si>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</si>
  <si>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</si>
  <si>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</si>
  <si>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</si>
  <si>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</si>
  <si>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</si>
  <si>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</si>
  <si>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</si>
  <si>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</si>
  <si>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</si>
  <si>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</si>
  <si>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</si>
  <si>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</si>
  <si>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</si>
  <si>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</si>
  <si>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</si>
  <si>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</si>
  <si>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</si>
  <si>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</si>
  <si>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</si>
  <si>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</si>
  <si>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</si>
  <si>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</si>
  <si>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</si>
  <si>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</si>
  <si>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</si>
  <si>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</si>
  <si>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</si>
  <si>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</si>
  <si>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</si>
  <si>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</si>
  <si>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</si>
  <si>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</si>
  <si>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</si>
  <si>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</si>
  <si>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</si>
  <si>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</si>
  <si>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</si>
  <si>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</si>
  <si>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</si>
  <si>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</si>
  <si>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</si>
  <si>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</si>
  <si>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</si>
  <si>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</si>
  <si>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</si>
  <si>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</si>
  <si>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</si>
  <si>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</si>
  <si>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</si>
  <si>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</si>
  <si>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</si>
  <si>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</si>
  <si>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</si>
  <si>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</si>
  <si>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</si>
  <si>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</si>
  <si>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</si>
  <si>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</si>
  <si>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</si>
  <si>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</si>
  <si>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</si>
  <si>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</si>
  <si>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</si>
  <si>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</si>
  <si>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</si>
  <si>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</si>
  <si>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</si>
  <si>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</si>
  <si>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</si>
  <si>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</si>
  <si>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</si>
  <si>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</si>
  <si>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</si>
  <si>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</si>
  <si>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</si>
  <si>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</si>
  <si>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</si>
  <si>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</si>
  <si>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</si>
  <si>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</si>
  <si>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</si>
  <si>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</si>
  <si>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</si>
  <si>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</si>
  <si>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</si>
  <si>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</si>
  <si>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</si>
  <si>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</si>
  <si>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</si>
  <si>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</si>
  <si>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</si>
  <si>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</si>
  <si>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</si>
  <si>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</si>
  <si>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</si>
  <si>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</si>
  <si>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</si>
  <si>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</si>
  <si>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</si>
  <si>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</si>
  <si>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</si>
  <si>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</si>
  <si>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</si>
  <si>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</si>
  <si>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</si>
  <si>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</si>
  <si>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</si>
  <si>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</si>
  <si>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</si>
  <si>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</si>
  <si>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</si>
  <si>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</si>
  <si>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</si>
  <si>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</si>
  <si>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</si>
  <si>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</si>
  <si>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</si>
  <si>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</si>
  <si>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</si>
  <si>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</si>
  <si>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</si>
  <si>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</si>
  <si>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</si>
  <si>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</si>
  <si>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</si>
  <si>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</si>
  <si>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</si>
  <si>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</si>
  <si>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</si>
  <si>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</si>
  <si>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</si>
  <si>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</si>
  <si>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</si>
  <si>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</si>
  <si>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</si>
  <si>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</si>
  <si>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</si>
  <si>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</si>
  <si>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</si>
  <si>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</si>
  <si>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</si>
  <si>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</si>
  <si>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</si>
  <si>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</si>
  <si>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</si>
  <si>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</si>
  <si>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</si>
  <si>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</si>
  <si>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</si>
  <si>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</si>
  <si>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</si>
  <si>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</si>
  <si>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</si>
  <si>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</si>
  <si>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</si>
  <si>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</si>
  <si>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</si>
  <si>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</si>
  <si>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</si>
  <si>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</si>
  <si>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</si>
  <si>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</si>
  <si>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</si>
  <si>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</si>
  <si>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</si>
  <si>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</si>
  <si>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</si>
  <si>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</si>
  <si>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</si>
  <si>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</si>
  <si>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</si>
  <si>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</si>
  <si>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</si>
  <si>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</si>
  <si>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</si>
  <si>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</si>
  <si>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</si>
  <si>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</si>
  <si>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</si>
  <si>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</si>
  <si>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</si>
  <si>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</si>
  <si>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</si>
  <si>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</si>
  <si>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</si>
  <si>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</si>
  <si>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</si>
  <si>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</si>
  <si>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</si>
  <si>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</si>
  <si>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</si>
  <si>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</si>
  <si>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</si>
  <si>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</si>
  <si>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</si>
  <si>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</si>
  <si>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</si>
  <si>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</si>
  <si>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</si>
  <si>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</si>
  <si>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</si>
  <si>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</si>
  <si>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</si>
  <si>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</si>
  <si>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</si>
  <si>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</si>
  <si>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</si>
  <si>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</si>
  <si>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</si>
  <si>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</si>
  <si>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</si>
  <si>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</si>
  <si>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</si>
  <si>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</si>
  <si>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</si>
  <si>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</si>
  <si>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</si>
  <si>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</si>
  <si>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</si>
  <si>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</si>
  <si>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</si>
  <si>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</si>
  <si>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</si>
  <si>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</si>
  <si>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</si>
  <si>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</si>
  <si>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</si>
  <si>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</si>
  <si>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</si>
  <si>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</si>
  <si>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</si>
  <si>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</si>
  <si>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</si>
  <si>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</si>
  <si>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</si>
  <si>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</si>
  <si>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</si>
  <si>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</si>
  <si>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</si>
  <si>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</si>
  <si>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</si>
  <si>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</si>
  <si>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</si>
  <si>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</si>
  <si>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</si>
  <si>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</si>
  <si>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</si>
  <si>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</si>
  <si>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</si>
  <si>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</si>
  <si>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</si>
  <si>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</si>
  <si>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</si>
  <si>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</si>
  <si>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</si>
  <si>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</si>
  <si>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</si>
  <si>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</si>
  <si>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</si>
  <si>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</si>
  <si>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</si>
  <si>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</si>
  <si>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</si>
  <si>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</si>
  <si>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</si>
  <si>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</si>
  <si>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</si>
  <si>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</si>
  <si>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</si>
  <si>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</si>
  <si>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</si>
  <si>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</si>
  <si>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</si>
  <si>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</si>
  <si>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</si>
  <si>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</si>
  <si>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</si>
  <si>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</si>
  <si>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</si>
  <si>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</si>
  <si>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</si>
  <si>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</si>
  <si>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</si>
  <si>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</si>
  <si>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</si>
  <si>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</si>
  <si>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</si>
  <si>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</si>
  <si>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</si>
  <si>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</si>
  <si>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</si>
  <si>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</si>
  <si>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</si>
  <si>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</si>
  <si>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</si>
  <si>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</si>
  <si>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</si>
  <si>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</si>
  <si>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</si>
  <si>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</si>
  <si>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</si>
  <si>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</si>
  <si>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</si>
  <si>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</si>
  <si>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</si>
  <si>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</si>
  <si>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</si>
  <si>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</si>
  <si>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</si>
  <si>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</si>
  <si>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</si>
  <si>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</si>
  <si>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</si>
  <si>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</si>
  <si>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</si>
  <si>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</si>
  <si>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</si>
  <si>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</si>
  <si>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</si>
  <si>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</si>
  <si>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</si>
  <si>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</si>
  <si>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</si>
  <si>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</si>
  <si>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</si>
  <si>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</si>
  <si>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</si>
  <si>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</si>
  <si>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</si>
  <si>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</si>
  <si>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</si>
  <si>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</si>
  <si>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</si>
  <si>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</si>
  <si>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</si>
  <si>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</si>
  <si>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</si>
  <si>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</si>
  <si>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</si>
  <si>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</si>
  <si>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</si>
  <si>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</si>
  <si>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</si>
  <si>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</si>
  <si>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</si>
  <si>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</si>
  <si>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</si>
  <si>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</si>
  <si>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</si>
  <si>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</si>
  <si>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</si>
  <si>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</si>
  <si>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</si>
  <si>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</si>
  <si>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</si>
  <si>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</si>
  <si>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</si>
  <si>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</si>
  <si>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</si>
  <si>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</si>
  <si>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</si>
  <si>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</si>
  <si>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</si>
  <si>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</si>
  <si>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</si>
  <si>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</si>
  <si>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</si>
  <si>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</si>
  <si>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</si>
  <si>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</si>
  <si>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</si>
  <si>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</si>
  <si>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</si>
  <si>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</si>
  <si>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</si>
  <si>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</si>
  <si>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</si>
  <si>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</si>
  <si>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</si>
  <si>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</si>
  <si>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</si>
  <si>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</si>
  <si>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</si>
  <si>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</si>
  <si>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</si>
  <si>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</si>
  <si>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</si>
  <si>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</si>
  <si>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</si>
  <si>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</si>
  <si>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</si>
  <si>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</si>
  <si>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</si>
  <si>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</si>
  <si>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</si>
  <si>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</si>
  <si>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</si>
  <si>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</si>
  <si>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</si>
  <si>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</si>
  <si>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</si>
  <si>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</si>
  <si>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</si>
  <si>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</si>
  <si>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</si>
  <si>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</si>
  <si>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</si>
  <si>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</si>
  <si>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</si>
  <si>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</si>
  <si>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</si>
  <si>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</si>
  <si>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</si>
  <si>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</si>
  <si>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</si>
  <si>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</si>
  <si>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</si>
  <si>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</si>
  <si>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</si>
  <si>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</si>
  <si>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</si>
  <si>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</si>
  <si>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</si>
  <si>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</si>
  <si>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</si>
  <si>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</si>
  <si>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</si>
  <si>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</si>
  <si>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</si>
  <si>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</si>
  <si>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</si>
  <si>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</si>
  <si>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</si>
  <si>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</si>
  <si>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</si>
  <si>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</si>
  <si>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</si>
  <si>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</si>
  <si>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</si>
  <si>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</si>
  <si>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</si>
  <si>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</si>
  <si>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</si>
  <si>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</si>
  <si>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</si>
  <si>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</si>
  <si>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</si>
  <si>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</si>
  <si>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</si>
  <si>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</si>
  <si>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</si>
  <si>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</si>
  <si>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</si>
  <si>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</si>
  <si>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</si>
  <si>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</si>
  <si>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</si>
  <si>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</si>
  <si>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</si>
  <si>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</si>
  <si>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</si>
  <si>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</si>
  <si>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</si>
  <si>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</si>
  <si>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</si>
  <si>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</si>
  <si>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</si>
  <si>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</si>
  <si>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</si>
  <si>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</si>
  <si>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</si>
  <si>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</si>
  <si>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</si>
  <si>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</si>
  <si>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</si>
  <si>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</si>
  <si>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</si>
  <si>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</si>
  <si>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</si>
  <si>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</si>
  <si>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</si>
  <si>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</si>
  <si>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</si>
  <si>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</si>
  <si>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</si>
  <si>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</si>
  <si>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</si>
  <si>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</si>
  <si>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</si>
  <si>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</si>
  <si>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</si>
  <si>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</si>
  <si>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</si>
  <si>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</si>
  <si>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</si>
  <si>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</si>
  <si>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</si>
  <si>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</si>
  <si>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</si>
  <si>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</si>
  <si>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</si>
  <si>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</si>
  <si>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</si>
  <si>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</si>
  <si>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</si>
  <si>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</si>
  <si>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</si>
  <si>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</si>
  <si>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</si>
  <si>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</si>
  <si>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</si>
  <si>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</si>
  <si>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</si>
  <si>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</si>
  <si>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</si>
  <si>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</si>
  <si>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</si>
  <si>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</si>
  <si>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</si>
  <si>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</si>
  <si>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</si>
  <si>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</si>
  <si>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</si>
  <si>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</si>
  <si>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</si>
  <si>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</si>
  <si>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</si>
  <si>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</si>
  <si>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</si>
  <si>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</si>
  <si>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</si>
  <si>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</si>
  <si>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</si>
  <si>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</si>
  <si>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</si>
  <si>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</si>
  <si>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</si>
  <si>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</si>
  <si>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</si>
  <si>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</si>
  <si>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</si>
  <si>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</si>
  <si>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</si>
  <si>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</si>
  <si>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</si>
  <si>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</si>
  <si>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</si>
  <si>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</si>
  <si>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</si>
  <si>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</si>
  <si>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</si>
  <si>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</si>
  <si>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</si>
  <si>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</si>
  <si>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</si>
  <si>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</si>
  <si>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</si>
  <si>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</si>
  <si>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</si>
  <si>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</si>
  <si>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</si>
  <si>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</si>
  <si>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</si>
  <si>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</si>
  <si>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</si>
  <si>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</si>
  <si>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</si>
  <si>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</si>
  <si>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</si>
  <si>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</si>
  <si>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</si>
  <si>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</si>
  <si>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</si>
  <si>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</si>
  <si>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</si>
  <si>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</si>
  <si>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</si>
  <si>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</si>
  <si>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</si>
  <si>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</si>
  <si>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</si>
  <si>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</si>
  <si>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</si>
  <si>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</si>
  <si>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</si>
  <si>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</si>
  <si>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</si>
  <si>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</si>
  <si>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</si>
  <si>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</si>
  <si>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</si>
  <si>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</si>
  <si>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</si>
  <si>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</si>
  <si>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</si>
  <si>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</si>
  <si>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</si>
  <si>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</si>
  <si>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</si>
  <si>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</si>
  <si>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</si>
  <si>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</si>
  <si>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</si>
  <si>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</si>
  <si>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</si>
  <si>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</si>
  <si>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</si>
  <si>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</si>
  <si>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</si>
  <si>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</si>
  <si>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</si>
  <si>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</si>
  <si>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</si>
  <si>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</si>
  <si>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</si>
  <si>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</si>
  <si>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</si>
  <si>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</si>
  <si>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</si>
  <si>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</si>
  <si>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</si>
  <si>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</si>
  <si>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</si>
  <si>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</si>
  <si>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</si>
  <si>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</si>
  <si>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</si>
  <si>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</si>
  <si>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</si>
  <si>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</si>
  <si>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</si>
  <si>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</si>
  <si>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</si>
  <si>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</si>
  <si>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</si>
  <si>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</si>
  <si>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</si>
  <si>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</si>
  <si>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</si>
  <si>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</si>
  <si>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</si>
  <si>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</si>
  <si>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</si>
  <si>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</si>
  <si>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</si>
  <si>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</si>
  <si>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</si>
  <si>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</si>
  <si>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</si>
  <si>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</si>
  <si>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</si>
  <si>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</si>
  <si>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</si>
  <si>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</si>
  <si>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</si>
  <si>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</si>
  <si>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</si>
  <si>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</si>
  <si>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</si>
  <si>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</si>
  <si>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</si>
  <si>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</si>
  <si>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</si>
  <si>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</si>
  <si>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</si>
  <si>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</si>
  <si>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</si>
  <si>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</si>
  <si>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</si>
  <si>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</si>
  <si>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</si>
  <si>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</si>
  <si>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</si>
  <si>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</si>
  <si>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</si>
  <si>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</si>
  <si>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</si>
  <si>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</si>
  <si>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</si>
  <si>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</si>
  <si>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</si>
  <si>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</si>
  <si>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</si>
  <si>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</si>
  <si>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</si>
  <si>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</si>
  <si>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</si>
  <si>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</si>
  <si>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</si>
  <si>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</si>
  <si>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</si>
  <si>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</si>
  <si>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</si>
  <si>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</si>
  <si>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</si>
  <si>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</si>
  <si>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</si>
  <si>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</si>
  <si>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</si>
  <si>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</si>
  <si>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</si>
  <si>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</si>
  <si>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</si>
  <si>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</si>
  <si>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</si>
  <si>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</si>
  <si>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</si>
  <si>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</si>
  <si>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</si>
  <si>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</si>
  <si>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</si>
  <si>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</si>
  <si>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</si>
  <si>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</si>
  <si>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</si>
  <si>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</si>
  <si>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</si>
  <si>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</si>
  <si>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</si>
  <si>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</si>
  <si>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</si>
  <si>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</si>
  <si>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</si>
  <si>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</si>
  <si>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</si>
  <si>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</si>
  <si>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</si>
  <si>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</si>
  <si>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</si>
  <si>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</si>
  <si>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</si>
  <si>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</si>
  <si>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</si>
  <si>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</si>
  <si>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</si>
  <si>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</si>
  <si>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</si>
  <si>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</si>
  <si>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</si>
  <si>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</si>
  <si>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</si>
  <si>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</si>
  <si>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</si>
  <si>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</si>
  <si>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</si>
  <si>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</si>
  <si>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</si>
  <si>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</si>
  <si>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</si>
  <si>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</si>
  <si>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</si>
  <si>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</si>
  <si>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</si>
  <si>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</si>
  <si>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</si>
  <si>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</si>
  <si>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</si>
  <si>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</si>
  <si>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</si>
  <si>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</si>
  <si>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</si>
  <si>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</si>
  <si>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</si>
  <si>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</si>
  <si>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</si>
  <si>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</si>
  <si>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</si>
  <si>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</si>
  <si>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</si>
  <si>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</si>
  <si>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</si>
  <si>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</si>
  <si>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</si>
  <si>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</si>
  <si>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</si>
  <si>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</si>
  <si>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</si>
  <si>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</si>
  <si>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</si>
  <si>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</si>
  <si>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</si>
  <si>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</si>
  <si>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</si>
  <si>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</si>
  <si>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</si>
  <si>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</si>
  <si>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</si>
  <si>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</si>
  <si>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</si>
  <si>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</si>
  <si>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</si>
  <si>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</si>
  <si>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</si>
  <si>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</si>
  <si>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</si>
  <si>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</si>
  <si>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</si>
  <si>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</si>
  <si>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</si>
  <si>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</si>
  <si>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</si>
  <si>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</si>
  <si>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</si>
  <si>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</si>
  <si>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</si>
  <si>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</si>
  <si>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</si>
  <si>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</si>
  <si>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</si>
  <si>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</si>
  <si>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</si>
  <si>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</si>
  <si>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</si>
  <si>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</si>
  <si>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</si>
  <si>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</si>
  <si>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</si>
  <si>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</si>
  <si>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</si>
  <si>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</si>
  <si>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</si>
  <si>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</si>
  <si>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</si>
  <si>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</si>
  <si>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</si>
  <si>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</si>
  <si>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</si>
  <si>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</si>
  <si>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</si>
  <si>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</si>
  <si>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</si>
  <si>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</si>
  <si>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</si>
  <si>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</si>
  <si>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</si>
  <si>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</si>
  <si>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</si>
  <si>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</si>
  <si>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</si>
  <si>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</si>
  <si>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</si>
  <si>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</si>
  <si>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</si>
  <si>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</si>
  <si>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</si>
  <si>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</si>
  <si>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</si>
  <si>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</si>
  <si>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</si>
  <si>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</si>
  <si>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</si>
  <si>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</si>
  <si>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</si>
  <si>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</si>
  <si>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</si>
  <si>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</si>
  <si>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</si>
  <si>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</si>
  <si>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</si>
  <si>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</si>
  <si>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</si>
  <si>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</si>
  <si>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</si>
  <si>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</si>
  <si>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</si>
  <si>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</si>
  <si>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</si>
  <si>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</si>
  <si>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</si>
  <si>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</si>
  <si>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</si>
  <si>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</si>
  <si>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</si>
  <si>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</si>
  <si>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</si>
  <si>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</si>
  <si>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</si>
  <si>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</si>
  <si>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</si>
  <si>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</si>
  <si>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</si>
  <si>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</si>
  <si>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</si>
  <si>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</si>
  <si>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</si>
  <si>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</si>
  <si>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</si>
  <si>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</si>
  <si>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</si>
  <si>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</si>
  <si>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</si>
  <si>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</si>
  <si>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</si>
  <si>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</si>
  <si>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</si>
  <si>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</si>
  <si>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</si>
  <si>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</si>
  <si>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</si>
  <si>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</si>
  <si>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</si>
  <si>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</si>
  <si>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</si>
  <si>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</si>
  <si>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</si>
  <si>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</si>
  <si>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</si>
  <si>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</si>
  <si>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</si>
  <si>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</si>
  <si>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</si>
  <si>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</si>
  <si>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</si>
  <si>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</si>
  <si>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</si>
  <si>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</si>
  <si>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</si>
  <si>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</si>
  <si>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</si>
  <si>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</si>
  <si>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</si>
  <si>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</si>
  <si>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</si>
  <si>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</si>
  <si>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</si>
  <si>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</si>
  <si>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</si>
  <si>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</si>
  <si>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</si>
  <si>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</si>
  <si>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</si>
  <si>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</si>
  <si>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</si>
  <si>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</si>
  <si>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</si>
  <si>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</si>
  <si>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</si>
  <si>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</si>
  <si>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</si>
  <si>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</si>
  <si>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</si>
  <si>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</si>
  <si>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</si>
  <si>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</si>
  <si>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</si>
  <si>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</si>
  <si>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</si>
  <si>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</si>
  <si>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</si>
  <si>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</si>
  <si>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</si>
  <si>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</si>
  <si>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</si>
  <si>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</si>
  <si>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</si>
  <si>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</si>
  <si>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</si>
  <si>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</si>
  <si>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</si>
  <si>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</si>
  <si>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</si>
  <si>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</si>
  <si>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</si>
  <si>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</si>
  <si>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</si>
  <si>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</si>
  <si>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</si>
  <si>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</si>
  <si>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</si>
  <si>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</si>
  <si>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</si>
  <si>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</si>
  <si>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</si>
  <si>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</si>
  <si>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</si>
  <si>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</si>
  <si>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</si>
  <si>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</si>
  <si>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</si>
  <si>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</si>
  <si>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</si>
  <si>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</si>
  <si>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</si>
  <si>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</si>
  <si>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</si>
  <si>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</si>
  <si>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</si>
  <si>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</si>
  <si>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</si>
  <si>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</si>
  <si>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</si>
  <si>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</si>
  <si>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</si>
  <si>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</si>
  <si>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</si>
  <si>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</si>
  <si>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</si>
  <si>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</si>
  <si>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</si>
  <si>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</si>
  <si>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</si>
  <si>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</si>
  <si>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</si>
  <si>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</si>
  <si>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</si>
  <si>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</si>
  <si>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</si>
  <si>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</si>
  <si>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</si>
  <si>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</si>
  <si>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</si>
  <si>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</si>
  <si>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</si>
  <si>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</si>
  <si>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</si>
  <si>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</si>
  <si>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</si>
  <si>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</si>
  <si>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</si>
  <si>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</si>
  <si>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</si>
  <si>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</si>
  <si>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</si>
  <si>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</si>
  <si>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</si>
  <si>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</si>
  <si>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</si>
  <si>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</si>
  <si>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</si>
  <si>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</si>
  <si>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</si>
  <si>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</si>
  <si>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</si>
  <si>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</si>
  <si>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</si>
  <si>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</si>
  <si>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</si>
  <si>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</si>
  <si>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</si>
  <si>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</si>
  <si>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</si>
  <si>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</si>
  <si>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</si>
  <si>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</si>
  <si>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</si>
  <si>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</si>
  <si>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</si>
  <si>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</si>
  <si>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</si>
  <si>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</si>
  <si>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</si>
  <si>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</si>
  <si>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</si>
  <si>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</si>
  <si>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</si>
  <si>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</si>
  <si>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</si>
  <si>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</si>
  <si>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</si>
  <si>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</si>
  <si>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</si>
  <si>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</si>
  <si>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</si>
  <si>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</si>
  <si>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</si>
  <si>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</si>
  <si>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</si>
  <si>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</si>
  <si>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</si>
  <si>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</si>
  <si>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</si>
  <si>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</si>
  <si>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</si>
  <si>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</si>
  <si>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</si>
  <si>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</si>
  <si>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</si>
  <si>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</si>
  <si>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</si>
  <si>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</si>
  <si>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</si>
  <si>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</si>
  <si>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</si>
  <si>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</si>
  <si>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</si>
  <si>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</si>
  <si>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</si>
  <si>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</si>
  <si>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</si>
  <si>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</si>
  <si>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</si>
  <si>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</si>
  <si>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</si>
  <si>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</si>
  <si>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</si>
  <si>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</si>
  <si>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</si>
  <si>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</si>
  <si>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</si>
  <si>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</si>
  <si>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</si>
  <si>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</si>
  <si>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</si>
  <si>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</si>
  <si>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</si>
  <si>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</si>
  <si>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</si>
  <si>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</si>
  <si>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</si>
  <si>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</si>
  <si>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</si>
  <si>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</si>
  <si>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</si>
  <si>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</si>
  <si>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</si>
  <si>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</si>
  <si>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</si>
  <si>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</si>
  <si>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</si>
  <si>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</si>
  <si>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</si>
  <si>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</si>
  <si>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</si>
  <si>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</si>
  <si>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</si>
  <si>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</si>
  <si>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</si>
  <si>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</si>
  <si>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</si>
  <si>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</si>
  <si>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</si>
  <si>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</si>
  <si>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</si>
  <si>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</si>
  <si>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</si>
  <si>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</si>
  <si>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</si>
  <si>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</si>
  <si>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</si>
  <si>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</si>
  <si>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</si>
  <si>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</si>
  <si>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</si>
  <si>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</si>
  <si>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</si>
  <si>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</si>
  <si>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</si>
  <si>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</si>
  <si>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</si>
  <si>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</si>
  <si>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</si>
  <si>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</si>
  <si>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</si>
  <si>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</si>
  <si>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</si>
  <si>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</si>
  <si>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</si>
  <si>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</si>
  <si>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</si>
  <si>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</si>
  <si>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</si>
  <si>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</si>
  <si>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</si>
  <si>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</si>
  <si>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</si>
  <si>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</si>
  <si>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</si>
  <si>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</si>
  <si>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</si>
  <si>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</si>
  <si>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</si>
  <si>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</si>
  <si>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</si>
  <si>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</si>
  <si>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</si>
  <si>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</si>
  <si>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</si>
  <si>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</si>
  <si>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</si>
  <si>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</si>
  <si>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</si>
  <si>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</si>
  <si>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</si>
  <si>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</si>
  <si>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</si>
  <si>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</si>
  <si>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</si>
  <si>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</si>
  <si>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</si>
  <si>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</si>
  <si>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</si>
  <si>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</si>
  <si>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</si>
  <si>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</si>
  <si>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</si>
  <si>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</si>
  <si>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</si>
  <si>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</si>
  <si>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</si>
  <si>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</si>
  <si>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</si>
  <si>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</si>
  <si>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</si>
  <si>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</si>
  <si>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</si>
  <si>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</si>
  <si>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</si>
  <si>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</si>
  <si>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</si>
  <si>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</si>
  <si>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</si>
  <si>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</si>
  <si>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</si>
  <si>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</si>
  <si>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</si>
  <si>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</si>
  <si>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</si>
  <si>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</si>
  <si>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</si>
  <si>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</si>
  <si>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</si>
  <si>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</si>
  <si>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</si>
  <si>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</si>
  <si>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</si>
  <si>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</si>
  <si>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</si>
  <si>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</si>
  <si>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</si>
  <si>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</si>
  <si>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</si>
  <si>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</si>
  <si>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</si>
  <si>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</si>
  <si>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</si>
  <si>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</si>
  <si>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</si>
  <si>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</si>
  <si>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</si>
  <si>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</si>
  <si>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</si>
  <si>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</si>
  <si>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</si>
  <si>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</si>
  <si>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</si>
  <si>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</si>
  <si>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</si>
  <si>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</si>
  <si>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</si>
  <si>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</si>
  <si>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</si>
  <si>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</si>
  <si>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</si>
  <si>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</si>
  <si>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</si>
  <si>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</si>
  <si>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</si>
  <si>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</si>
  <si>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</si>
  <si>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</si>
  <si>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</si>
  <si>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</si>
  <si>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</si>
  <si>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</si>
  <si>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</si>
  <si>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</si>
  <si>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</si>
  <si>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</si>
  <si>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</si>
  <si>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</si>
  <si>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</si>
  <si>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</si>
  <si>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</si>
  <si>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</si>
  <si>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</si>
  <si>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</si>
  <si>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</si>
  <si>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</si>
  <si>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</si>
  <si>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</si>
  <si>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</si>
  <si>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</si>
  <si>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</si>
  <si>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</si>
  <si>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</si>
  <si>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</si>
  <si>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</si>
  <si>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</si>
  <si>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</si>
  <si>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</si>
  <si>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</si>
  <si>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</si>
  <si>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</si>
  <si>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</si>
  <si>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</si>
  <si>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</si>
  <si>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</si>
  <si>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</si>
  <si>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</si>
  <si>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</si>
  <si>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</si>
  <si>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</si>
  <si>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</si>
  <si>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</si>
  <si>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</si>
  <si>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</si>
  <si>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</si>
  <si>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</si>
  <si>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</si>
  <si>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</si>
  <si>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</si>
  <si>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</si>
  <si>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</si>
  <si>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</si>
  <si>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</si>
  <si>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</si>
  <si>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</si>
  <si>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</si>
  <si>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</si>
  <si>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</si>
  <si>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</si>
  <si>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</si>
  <si>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</si>
  <si>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</si>
  <si>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</si>
  <si>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</si>
  <si>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</si>
  <si>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</si>
  <si>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</si>
  <si>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</si>
  <si>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</si>
  <si>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</si>
  <si>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</si>
  <si>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</si>
  <si>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</si>
  <si>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</si>
  <si>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</si>
  <si>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</si>
  <si>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</si>
  <si>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</si>
  <si>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</si>
  <si>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</si>
  <si>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</si>
  <si>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</si>
  <si>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</si>
  <si>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</si>
  <si>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</si>
  <si>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</si>
  <si>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</si>
  <si>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</si>
  <si>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</si>
  <si>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</si>
  <si>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</si>
  <si>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</si>
  <si>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</si>
  <si>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</si>
  <si>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</si>
  <si>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</si>
  <si>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</si>
  <si>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</si>
  <si>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</si>
  <si>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</si>
  <si>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</si>
  <si>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</si>
  <si>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</si>
  <si>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</si>
  <si>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</si>
  <si>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</si>
  <si>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</si>
  <si>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</si>
  <si>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</si>
  <si>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</si>
  <si>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</si>
  <si>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</si>
  <si>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</si>
  <si>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</si>
  <si>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</si>
  <si>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</si>
  <si>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</si>
  <si>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</si>
  <si>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</si>
  <si>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</si>
  <si>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</si>
  <si>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</si>
  <si>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</si>
  <si>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</si>
  <si>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</si>
  <si>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</si>
  <si>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</si>
  <si>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</si>
  <si>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</si>
  <si>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</si>
  <si>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</si>
  <si>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</si>
  <si>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</si>
  <si>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</si>
  <si>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</si>
  <si>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</si>
  <si>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</si>
  <si>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</si>
  <si>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</si>
  <si>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</si>
  <si>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</si>
  <si>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</si>
  <si>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</si>
  <si>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</si>
  <si>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</si>
  <si>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</si>
  <si>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</si>
  <si>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</si>
  <si>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</si>
  <si>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</si>
  <si>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</si>
  <si>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</si>
  <si>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</si>
  <si>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</si>
  <si>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</si>
  <si>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</si>
  <si>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</si>
  <si>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</si>
  <si>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</si>
  <si>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</si>
  <si>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</si>
  <si>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</si>
  <si>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</si>
  <si>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</si>
  <si>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</si>
  <si>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</si>
  <si>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</si>
  <si>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</si>
  <si>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</si>
  <si>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</si>
  <si>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</si>
  <si>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</si>
  <si>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</si>
  <si>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</si>
  <si>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</si>
  <si>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</si>
  <si>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</si>
  <si>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</si>
  <si>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</si>
  <si>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</si>
  <si>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</si>
  <si>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</si>
  <si>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</si>
  <si>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</si>
  <si>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</si>
  <si>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</si>
  <si>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</si>
  <si>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</si>
  <si>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</si>
  <si>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</si>
  <si>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</si>
  <si>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</si>
  <si>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</si>
  <si>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</si>
  <si>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</si>
  <si>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</si>
  <si>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</si>
  <si>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</si>
  <si>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</si>
  <si>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</si>
  <si>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</si>
  <si>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</si>
  <si>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</si>
  <si>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</si>
  <si>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</si>
  <si>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</si>
  <si>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</si>
  <si>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</si>
  <si>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</si>
  <si>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</si>
  <si>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</si>
  <si>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</si>
  <si>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</si>
  <si>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</si>
  <si>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</si>
  <si>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</si>
  <si>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</si>
  <si>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</si>
  <si>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</si>
  <si>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</si>
  <si>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</si>
  <si>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</si>
  <si>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</si>
  <si>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</si>
  <si>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</si>
  <si>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</si>
  <si>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</si>
  <si>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</si>
  <si>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</si>
  <si>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</si>
  <si>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</si>
  <si>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</si>
  <si>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</si>
  <si>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</si>
  <si>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</si>
  <si>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</si>
  <si>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</si>
  <si>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</si>
  <si>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</si>
  <si>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</si>
  <si>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</si>
  <si>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</si>
  <si>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</si>
  <si>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</si>
  <si>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</si>
  <si>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</si>
  <si>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</si>
  <si>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</si>
  <si>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</si>
  <si>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</si>
  <si>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</si>
  <si>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</si>
  <si>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</si>
  <si>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</si>
  <si>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</si>
  <si>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</si>
  <si>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</si>
  <si>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</si>
  <si>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</si>
  <si>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</si>
  <si>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</si>
  <si>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</si>
  <si>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</si>
  <si>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</si>
  <si>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</si>
  <si>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</si>
  <si>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</si>
  <si>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</si>
  <si>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</si>
  <si>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</si>
  <si>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</si>
  <si>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</si>
  <si>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</si>
  <si>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</si>
  <si>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</si>
  <si>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</si>
  <si>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</si>
  <si>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</si>
  <si>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</si>
  <si>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</si>
  <si>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</si>
  <si>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</si>
  <si>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</si>
  <si>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</si>
  <si>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</si>
  <si>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</si>
  <si>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</si>
  <si>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</si>
  <si>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</si>
  <si>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</si>
  <si>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</si>
  <si>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</si>
  <si>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</si>
  <si>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</si>
  <si>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</si>
  <si>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</si>
  <si>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</si>
  <si>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</si>
  <si>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</si>
  <si>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</si>
  <si>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</si>
  <si>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</si>
  <si>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</si>
  <si>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</si>
  <si>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</si>
  <si>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</si>
  <si>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</si>
  <si>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</si>
  <si>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</si>
  <si>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</si>
  <si>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</si>
  <si>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</si>
  <si>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</si>
  <si>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</si>
  <si>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</si>
  <si>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</si>
  <si>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</si>
  <si>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</si>
  <si>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</si>
  <si>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</si>
  <si>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</si>
  <si>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</si>
  <si>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</si>
  <si>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</si>
  <si>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</si>
  <si>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</si>
  <si>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</si>
  <si>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</si>
  <si>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</si>
  <si>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</si>
  <si>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</si>
  <si>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</si>
  <si>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</si>
  <si>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</si>
  <si>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</si>
  <si>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</si>
  <si>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</si>
  <si>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</si>
  <si>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</si>
  <si>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</si>
  <si>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</si>
  <si>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</si>
  <si>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</si>
  <si>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</si>
  <si>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</si>
  <si>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</si>
  <si>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</si>
  <si>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</si>
  <si>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</si>
  <si>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</si>
  <si>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</si>
  <si>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</si>
  <si>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</si>
  <si>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</si>
  <si>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</si>
  <si>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</si>
  <si>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</si>
  <si>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</si>
  <si>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</si>
  <si>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</si>
  <si>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</si>
  <si>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</si>
  <si>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</si>
  <si>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</si>
  <si>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</si>
  <si>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</si>
  <si>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</si>
  <si>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</si>
  <si>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</si>
  <si>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</si>
  <si>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</si>
  <si>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</si>
  <si>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</si>
  <si>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</si>
  <si>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</si>
  <si>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</si>
  <si>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</si>
  <si>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</si>
  <si>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</si>
  <si>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</si>
  <si>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</si>
  <si>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</si>
  <si>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</si>
  <si>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</si>
  <si>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</si>
  <si>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</si>
  <si>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</si>
  <si>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</si>
  <si>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</si>
  <si>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</si>
  <si>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</si>
  <si>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</si>
  <si>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</si>
  <si>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</si>
  <si>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</si>
  <si>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</si>
  <si>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</si>
  <si>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</si>
  <si>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</si>
  <si>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</si>
  <si>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</si>
  <si>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</si>
  <si>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</si>
  <si>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</si>
  <si>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</si>
  <si>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</si>
  <si>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</si>
  <si>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</si>
  <si>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</si>
  <si>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</si>
  <si>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</si>
  <si>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</si>
  <si>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</si>
  <si>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</si>
  <si>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</si>
  <si>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</si>
  <si>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</si>
  <si>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</si>
  <si>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</si>
  <si>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</si>
  <si>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</si>
  <si>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</si>
  <si>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</si>
  <si>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</si>
  <si>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</si>
  <si>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</si>
  <si>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</si>
  <si>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</si>
  <si>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</si>
  <si>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</si>
  <si>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</si>
  <si>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</si>
  <si>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</si>
  <si>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</si>
  <si>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</si>
  <si>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</si>
  <si>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</si>
  <si>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</si>
  <si>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</si>
  <si>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</si>
  <si>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</si>
  <si>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</si>
  <si>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</si>
  <si>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</si>
  <si>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</si>
  <si>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</si>
  <si>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</si>
  <si>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</si>
  <si>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</si>
  <si>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</si>
  <si>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</si>
  <si>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</si>
  <si>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</si>
  <si>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</si>
  <si>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</si>
  <si>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</si>
  <si>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</si>
  <si>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</si>
  <si>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</si>
  <si>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</si>
  <si>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</si>
  <si>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</si>
  <si>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</si>
  <si>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</si>
  <si>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</si>
  <si>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</si>
  <si>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</si>
  <si>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</si>
  <si>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</si>
  <si>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</si>
  <si>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</si>
  <si>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</si>
  <si>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</si>
  <si>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</si>
  <si>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</si>
  <si>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</si>
  <si>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</si>
  <si>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</si>
  <si>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</si>
  <si>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</si>
  <si>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</si>
  <si>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</si>
  <si>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</si>
  <si>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</si>
  <si>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</si>
  <si>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</si>
  <si>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</si>
  <si>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</si>
  <si>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</si>
  <si>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</si>
  <si>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</si>
  <si>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</si>
  <si>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</si>
  <si>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</si>
  <si>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</si>
  <si>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</si>
  <si>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</si>
  <si>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</si>
  <si>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</si>
  <si>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</si>
  <si>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</si>
  <si>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</si>
  <si>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</si>
  <si>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</si>
  <si>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</si>
  <si>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</si>
  <si>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</si>
  <si>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</si>
  <si>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</si>
  <si>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</si>
  <si>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</si>
  <si>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</si>
  <si>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</si>
  <si>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</si>
  <si>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</si>
  <si>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</si>
  <si>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</si>
  <si>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</si>
  <si>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</si>
  <si>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</si>
  <si>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</si>
  <si>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</si>
  <si>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</si>
  <si>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</si>
  <si>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</si>
  <si>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</si>
  <si>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</si>
  <si>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</si>
  <si>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</si>
  <si>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</si>
  <si>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</si>
  <si>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</si>
  <si>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</si>
  <si>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</si>
  <si>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</si>
  <si>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</si>
  <si>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</si>
  <si>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</si>
  <si>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</si>
  <si>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</si>
  <si>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</si>
  <si>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</si>
  <si>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</si>
  <si>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</si>
  <si>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</si>
  <si>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</si>
  <si>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</si>
  <si>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</si>
  <si>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</si>
  <si>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</si>
  <si>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</si>
  <si>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</si>
  <si>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</si>
  <si>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</si>
  <si>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</si>
  <si>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</si>
  <si>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</si>
  <si>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</si>
  <si>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</si>
  <si>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</si>
  <si>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</si>
  <si>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</si>
  <si>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</si>
  <si>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</si>
  <si>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</si>
  <si>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</si>
  <si>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</si>
  <si>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</si>
  <si>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</si>
  <si>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</si>
  <si>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</si>
  <si>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</si>
  <si>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</si>
  <si>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</si>
  <si>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</si>
  <si>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</si>
  <si>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</si>
  <si>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</si>
  <si>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</si>
  <si>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</si>
  <si>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</si>
  <si>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</si>
  <si>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</si>
  <si>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</si>
  <si>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</si>
  <si>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</si>
  <si>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</si>
  <si>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</si>
  <si>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</si>
  <si>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</si>
  <si>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</si>
  <si>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</si>
  <si>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</si>
  <si>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</si>
  <si>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</si>
  <si>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</si>
  <si>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</si>
  <si>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</si>
  <si>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</si>
  <si>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</si>
  <si>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</si>
  <si>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</si>
  <si>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</si>
  <si>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</si>
  <si>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</si>
  <si>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</si>
  <si>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</si>
  <si>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</si>
  <si>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</si>
  <si>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</si>
  <si>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</si>
  <si>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</si>
  <si>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</si>
  <si>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</si>
  <si>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</si>
  <si>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</si>
  <si>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</si>
  <si>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</si>
  <si>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</si>
  <si>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</si>
  <si>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</si>
  <si>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</si>
  <si>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</si>
  <si>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</si>
  <si>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</si>
  <si>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</si>
  <si>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</si>
  <si>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</si>
  <si>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</si>
  <si>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</si>
  <si>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</si>
  <si>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</si>
  <si>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</si>
  <si>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</si>
  <si>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</si>
  <si>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</si>
  <si>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</si>
  <si>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</si>
  <si>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</si>
  <si>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</si>
  <si>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</si>
  <si>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</si>
  <si>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</si>
  <si>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</si>
  <si>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</si>
  <si>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</si>
  <si>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</si>
  <si>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</si>
  <si>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</si>
  <si>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</si>
  <si>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</si>
  <si>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</si>
  <si>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</si>
  <si>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</si>
  <si>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</si>
  <si>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</si>
  <si>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</si>
  <si>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</si>
  <si>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</si>
  <si>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</si>
  <si>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</si>
  <si>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</si>
  <si>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</si>
  <si>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</si>
  <si>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</si>
  <si>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</si>
  <si>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</si>
  <si>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</si>
  <si>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</si>
  <si>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</si>
  <si>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</si>
  <si>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</si>
  <si>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</si>
  <si>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</si>
  <si>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</si>
  <si>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</si>
  <si>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</si>
  <si>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</si>
  <si>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</si>
  <si>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</si>
  <si>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</si>
  <si>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</si>
  <si>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</si>
  <si>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</si>
  <si>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</si>
  <si>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</si>
  <si>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</si>
  <si>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</si>
  <si>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</si>
  <si>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</si>
  <si>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</si>
  <si>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</si>
  <si>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</si>
  <si>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</si>
  <si>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</si>
  <si>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</si>
  <si>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</si>
  <si>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</si>
  <si>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</si>
  <si>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</si>
  <si>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</si>
  <si>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</si>
  <si>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</si>
  <si>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</si>
  <si>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</si>
  <si>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</si>
  <si>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</si>
  <si>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</si>
  <si>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</si>
  <si>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</si>
  <si>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</si>
  <si>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</si>
  <si>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</si>
  <si>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</si>
  <si>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</si>
  <si>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</si>
  <si>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</si>
  <si>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</si>
  <si>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</si>
  <si>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</si>
  <si>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</si>
  <si>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</si>
  <si>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</si>
  <si>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</si>
  <si>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</si>
  <si>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</si>
  <si>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</si>
  <si>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</si>
  <si>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</si>
  <si>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</si>
  <si>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</si>
  <si>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</si>
  <si>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</si>
  <si>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</si>
  <si>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</si>
  <si>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</si>
  <si>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</si>
  <si>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</si>
  <si>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</si>
  <si>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</si>
  <si>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</si>
  <si>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</si>
  <si>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</si>
  <si>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</si>
  <si>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</si>
  <si>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</si>
  <si>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</si>
  <si>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</si>
  <si>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</si>
  <si>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</si>
  <si>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</si>
  <si>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</si>
  <si>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</si>
  <si>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</si>
  <si>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</si>
  <si>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</si>
  <si>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</si>
  <si>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</si>
  <si>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</si>
  <si>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</si>
  <si>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</si>
  <si>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</si>
  <si>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</si>
  <si>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</si>
  <si>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</si>
  <si>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</si>
  <si>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</si>
  <si>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</si>
  <si>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</si>
  <si>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</si>
  <si>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</si>
  <si>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</si>
  <si>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</si>
  <si>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</si>
  <si>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</si>
  <si>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</si>
  <si>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</si>
  <si>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</si>
  <si>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</si>
  <si>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</si>
  <si>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</si>
  <si>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</si>
  <si>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</si>
  <si>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</si>
  <si>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</si>
  <si>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</si>
  <si>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</si>
  <si>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</si>
  <si>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</si>
  <si>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</si>
  <si>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</si>
  <si>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</si>
  <si>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</si>
  <si>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</si>
  <si>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</si>
  <si>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</si>
  <si>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</si>
  <si>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</si>
  <si>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</si>
  <si>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</si>
  <si>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</si>
  <si>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</si>
  <si>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</si>
  <si>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</si>
  <si>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</si>
  <si>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</si>
  <si>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</si>
  <si>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</si>
  <si>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</si>
  <si>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</si>
  <si>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</si>
  <si>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</si>
  <si>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</si>
  <si>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</si>
  <si>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</si>
  <si>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</si>
  <si>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</si>
  <si>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</si>
  <si>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</si>
  <si>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</si>
  <si>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</si>
  <si>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</si>
  <si>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</si>
  <si>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</si>
  <si>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</si>
  <si>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</si>
  <si>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</si>
  <si>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</si>
  <si>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</si>
  <si>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</si>
  <si>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</si>
  <si>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</si>
  <si>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</si>
  <si>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</si>
  <si>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</si>
  <si>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</si>
  <si>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</si>
  <si>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</si>
  <si>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</si>
  <si>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</si>
  <si>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</si>
  <si>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</si>
  <si>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</si>
  <si>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</si>
  <si>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</si>
  <si>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</si>
  <si>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</si>
  <si>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</si>
  <si>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</si>
  <si>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</si>
  <si>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</si>
  <si>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</si>
  <si>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</si>
  <si>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</si>
  <si>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</si>
  <si>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</si>
  <si>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</si>
  <si>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</si>
  <si>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</si>
  <si>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</si>
  <si>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</si>
  <si>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</si>
  <si>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</si>
  <si>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</si>
  <si>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</si>
  <si>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</si>
  <si>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</si>
  <si>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</si>
  <si>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</si>
  <si>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</si>
  <si>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</si>
  <si>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</si>
  <si>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</si>
  <si>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</si>
  <si>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</si>
  <si>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</si>
  <si>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</si>
  <si>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</si>
  <si>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</si>
  <si>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</si>
  <si>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</si>
  <si>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</si>
  <si>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</si>
  <si>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</si>
  <si>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</si>
  <si>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</si>
  <si>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</si>
  <si>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</si>
  <si>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</si>
  <si>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</si>
  <si>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</si>
  <si>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</si>
  <si>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</si>
  <si>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</si>
  <si>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</si>
  <si>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</si>
  <si>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</si>
  <si>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</si>
  <si>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</si>
  <si>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</si>
  <si>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</si>
  <si>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</si>
  <si>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</si>
  <si>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</si>
  <si>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</si>
  <si>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</si>
  <si>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</si>
  <si>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</si>
  <si>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</si>
  <si>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</si>
  <si>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</si>
  <si>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</si>
  <si>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</si>
  <si>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</si>
  <si>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</si>
  <si>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</si>
  <si>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</si>
  <si>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</si>
  <si>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</si>
  <si>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</si>
  <si>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</si>
  <si>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</si>
  <si>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</si>
  <si>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</si>
  <si>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</si>
  <si>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</si>
  <si>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</si>
  <si>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</si>
  <si>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</si>
  <si>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</si>
  <si>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</si>
  <si>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</si>
  <si>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</si>
  <si>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</si>
  <si>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</si>
  <si>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</si>
  <si>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</si>
  <si>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</si>
  <si>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</si>
  <si>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</si>
  <si>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</si>
  <si>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</si>
  <si>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</si>
  <si>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</si>
  <si>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</si>
  <si>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</si>
  <si>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</si>
  <si>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</si>
  <si>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</si>
  <si>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</si>
  <si>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</si>
  <si>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</si>
  <si>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</si>
  <si>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</si>
  <si>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</si>
  <si>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</si>
  <si>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</si>
  <si>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</si>
  <si>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</si>
  <si>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</si>
  <si>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</si>
  <si>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</si>
  <si>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</si>
  <si>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</si>
  <si>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</si>
  <si>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</si>
  <si>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</si>
  <si>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</si>
  <si>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</si>
  <si>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</si>
  <si>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</si>
  <si>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</si>
  <si>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</si>
  <si>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</si>
  <si>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</si>
  <si>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</si>
  <si>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</si>
  <si>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</si>
  <si>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</si>
  <si>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</si>
  <si>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</si>
  <si>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</si>
  <si>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</si>
  <si>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</si>
  <si>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</si>
  <si>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</si>
  <si>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</si>
  <si>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</si>
  <si>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</si>
  <si>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</si>
  <si>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</si>
  <si>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</si>
  <si>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</si>
  <si>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</si>
  <si>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</si>
  <si>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</si>
  <si>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</si>
  <si>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</si>
  <si>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</si>
  <si>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</si>
  <si>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</si>
  <si>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</si>
  <si>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</si>
  <si>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</si>
  <si>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</si>
  <si>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</si>
  <si>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</si>
  <si>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</si>
  <si>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</si>
  <si>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</si>
  <si>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</si>
  <si>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</si>
  <si>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</si>
  <si>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</si>
  <si>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</si>
  <si>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</si>
  <si>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</si>
  <si>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</si>
  <si>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</si>
  <si>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</si>
  <si>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</si>
  <si>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</si>
  <si>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</si>
  <si>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</si>
  <si>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</si>
  <si>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</si>
  <si>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</si>
  <si>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</si>
  <si>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</si>
  <si>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</si>
  <si>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</si>
  <si>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</si>
  <si>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</si>
  <si>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</si>
  <si>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</si>
  <si>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</si>
  <si>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</si>
  <si>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</si>
  <si>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</si>
  <si>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</si>
  <si>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</si>
  <si>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</si>
  <si>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</si>
  <si>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</si>
  <si>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</si>
  <si>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</si>
  <si>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</si>
  <si>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</si>
  <si>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</si>
  <si>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</si>
  <si>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</si>
  <si>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</si>
  <si>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</si>
  <si>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</si>
  <si>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</si>
  <si>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</si>
  <si>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</si>
  <si>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</si>
  <si>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</si>
  <si>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</si>
  <si>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</si>
  <si>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</si>
  <si>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</si>
  <si>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</si>
  <si>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</si>
  <si>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</si>
  <si>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</si>
  <si>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</si>
  <si>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</si>
  <si>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</si>
  <si>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</si>
  <si>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</si>
  <si>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</si>
  <si>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</si>
  <si>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</si>
  <si>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</si>
  <si>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</si>
  <si>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</si>
  <si>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</si>
  <si>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</si>
  <si>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</si>
  <si>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</si>
  <si>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</si>
  <si>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</si>
  <si>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</si>
  <si>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</si>
  <si>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</si>
  <si>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</si>
  <si>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</si>
  <si>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</si>
  <si>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</si>
  <si>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</si>
  <si>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</si>
  <si>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</si>
  <si>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</si>
  <si>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</si>
  <si>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</si>
  <si>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</si>
  <si>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</si>
  <si>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</si>
  <si>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</si>
  <si>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</si>
  <si>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</si>
  <si>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</si>
  <si>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</si>
  <si>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</si>
  <si>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</si>
  <si>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</si>
  <si>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</si>
  <si>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</si>
  <si>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</si>
  <si>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</si>
  <si>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</si>
  <si>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</si>
  <si>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</si>
  <si>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</si>
  <si>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</si>
  <si>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</si>
  <si>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</si>
  <si>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</si>
  <si>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</si>
  <si>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</si>
  <si>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</si>
  <si>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</si>
  <si>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</si>
  <si>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</si>
  <si>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</si>
  <si>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</si>
  <si>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</si>
  <si>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</si>
  <si>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</si>
  <si>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</si>
  <si>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</si>
  <si>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</si>
  <si>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</si>
  <si>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</si>
  <si>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</si>
  <si>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</si>
  <si>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</si>
  <si>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</si>
  <si>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</si>
  <si>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</si>
  <si>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</si>
  <si>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</si>
  <si>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</si>
  <si>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</si>
  <si>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</si>
  <si>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</si>
  <si>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</si>
  <si>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</si>
  <si>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</si>
  <si>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</si>
  <si>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</si>
  <si>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</si>
  <si>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</si>
  <si>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</si>
  <si>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</si>
  <si>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</si>
  <si>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</si>
  <si>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</si>
  <si>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</si>
  <si>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</si>
  <si>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</si>
  <si>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</si>
  <si>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</si>
  <si>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</si>
  <si>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</si>
  <si>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</si>
  <si>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</si>
  <si>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</si>
  <si>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</si>
  <si>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</si>
  <si>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</si>
  <si>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</si>
  <si>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</si>
  <si>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</si>
  <si>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</si>
  <si>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</si>
  <si>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</si>
  <si>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</si>
  <si>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</si>
  <si>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</si>
  <si>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</si>
  <si>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</si>
  <si>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</si>
  <si>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</si>
  <si>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</si>
  <si>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</si>
  <si>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</si>
  <si>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</si>
  <si>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</si>
  <si>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</si>
  <si>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</si>
  <si>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</si>
  <si>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</si>
  <si>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</si>
  <si>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</si>
  <si>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</si>
  <si>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</si>
  <si>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</si>
  <si>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</si>
  <si>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</si>
  <si>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</si>
  <si>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</si>
  <si>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</si>
  <si>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</si>
  <si>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</si>
  <si>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</si>
  <si>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</si>
  <si>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</si>
  <si>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</si>
  <si>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</si>
  <si>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</si>
  <si>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</si>
  <si>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</si>
  <si>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</si>
  <si>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</si>
  <si>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</si>
  <si>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</si>
  <si>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</si>
  <si>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</si>
  <si>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</si>
  <si>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</si>
  <si>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</si>
  <si>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</si>
  <si>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</si>
  <si>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</si>
  <si>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</si>
  <si>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</si>
  <si>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</si>
  <si>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</si>
  <si>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</si>
  <si>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</si>
  <si>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</si>
  <si>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</si>
  <si>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</si>
  <si>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</si>
  <si>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</si>
  <si>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</si>
  <si>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</si>
  <si>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</si>
  <si>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</si>
  <si>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</si>
  <si>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</si>
  <si>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</si>
  <si>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</si>
  <si>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</si>
  <si>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</si>
  <si>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</si>
  <si>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</si>
  <si>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</si>
  <si>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</si>
  <si>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</si>
  <si>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</si>
  <si>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</si>
  <si>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</si>
  <si>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</si>
  <si>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</si>
  <si>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</si>
  <si>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</si>
  <si>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</si>
  <si>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</si>
  <si>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</si>
  <si>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</si>
  <si>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</si>
  <si>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</si>
  <si>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</si>
  <si>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</si>
  <si>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</si>
  <si>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</si>
  <si>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</si>
  <si>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</si>
  <si>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</si>
  <si>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</si>
  <si>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</si>
  <si>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</si>
  <si>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</si>
  <si>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</si>
  <si>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</si>
  <si>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</si>
  <si>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</si>
  <si>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</si>
  <si>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</si>
  <si>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</si>
  <si>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</si>
  <si>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</si>
  <si>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</si>
  <si>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</si>
  <si>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</si>
  <si>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</si>
  <si>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</si>
  <si>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</si>
  <si>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</si>
  <si>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</si>
  <si>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</si>
  <si>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</si>
  <si>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</si>
  <si>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</si>
  <si>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</si>
  <si>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</si>
  <si>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</si>
  <si>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</si>
  <si>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</si>
  <si>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</si>
  <si>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</si>
  <si>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</si>
  <si>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</si>
  <si>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</si>
  <si>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</si>
  <si>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</si>
  <si>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</si>
  <si>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</si>
  <si>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</si>
  <si>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</si>
  <si>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</si>
  <si>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</si>
  <si>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</si>
  <si>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</si>
  <si>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</si>
  <si>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</si>
  <si>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</si>
  <si>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</si>
  <si>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</si>
  <si>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</si>
  <si>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</si>
  <si>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</si>
  <si>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</si>
  <si>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</si>
  <si>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</si>
  <si>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</si>
  <si>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</si>
  <si>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</si>
  <si>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</si>
  <si>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</si>
  <si>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</si>
  <si>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</si>
  <si>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</si>
  <si>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</si>
  <si>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</si>
  <si>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</si>
  <si>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</si>
  <si>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</si>
  <si>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</si>
  <si>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</si>
  <si>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</si>
  <si>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</si>
  <si>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</si>
  <si>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</si>
  <si>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</si>
  <si>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</si>
  <si>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</si>
  <si>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</si>
  <si>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</si>
  <si>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</si>
  <si>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</si>
  <si>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</si>
  <si>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</si>
  <si>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</si>
  <si>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</si>
  <si>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</si>
  <si>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</si>
  <si>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</si>
  <si>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</si>
  <si>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</si>
  <si>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</si>
  <si>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</si>
  <si>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</si>
  <si>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</si>
  <si>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</si>
  <si>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</si>
  <si>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</si>
  <si>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</si>
  <si>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</si>
  <si>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</si>
  <si>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</si>
  <si>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</si>
  <si>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</si>
  <si>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</si>
  <si>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</si>
  <si>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</si>
  <si>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</si>
  <si>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</si>
  <si>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</si>
  <si>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</si>
  <si>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</si>
  <si>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</si>
  <si>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</si>
  <si>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</si>
  <si>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</si>
  <si>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</si>
  <si>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</si>
  <si>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</si>
  <si>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</si>
  <si>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</si>
  <si>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</si>
  <si>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</si>
  <si>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</si>
  <si>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</si>
  <si>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</si>
  <si>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</si>
  <si>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</si>
  <si>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</si>
  <si>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</si>
  <si>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</si>
  <si>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</si>
  <si>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</si>
  <si>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</si>
  <si>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</si>
  <si>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</si>
  <si>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</si>
  <si>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</si>
  <si>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</si>
  <si>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</si>
  <si>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</si>
  <si>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</si>
  <si>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</si>
  <si>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</si>
  <si>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</si>
  <si>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</si>
  <si>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</si>
  <si>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</si>
  <si>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</si>
  <si>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</si>
  <si>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</si>
  <si>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</si>
  <si>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</si>
  <si>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</si>
  <si>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</si>
  <si>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</si>
  <si>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</si>
  <si>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</si>
  <si>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</si>
  <si>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</si>
  <si>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</si>
  <si>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</si>
  <si>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</si>
  <si>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</si>
  <si>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</si>
  <si>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</si>
  <si>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</si>
  <si>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</si>
  <si>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</si>
  <si>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</si>
  <si>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</si>
  <si>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</si>
  <si>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</si>
  <si>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</si>
  <si>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</si>
  <si>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</si>
  <si>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</si>
  <si>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</si>
  <si>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</si>
  <si>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</si>
  <si>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</si>
  <si>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</si>
  <si>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</si>
  <si>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</si>
  <si>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</si>
  <si>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</si>
  <si>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</si>
  <si>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</si>
  <si>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</si>
  <si>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</si>
  <si>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</si>
  <si>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</si>
  <si>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</si>
  <si>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</si>
  <si>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</si>
  <si>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</si>
  <si>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</si>
  <si>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</si>
  <si>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</si>
  <si>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</si>
  <si>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</si>
  <si>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</si>
  <si>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</si>
  <si>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</si>
  <si>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</si>
  <si>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</si>
  <si>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</si>
  <si>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</si>
  <si>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</si>
  <si>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</si>
  <si>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</si>
  <si>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</si>
  <si>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</si>
  <si>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</si>
  <si>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</si>
  <si>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</si>
  <si>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</si>
  <si>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</si>
  <si>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</si>
  <si>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</si>
  <si>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</si>
  <si>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</si>
  <si>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</si>
  <si>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</si>
  <si>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</si>
  <si>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</si>
  <si>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</si>
  <si>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</si>
  <si>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</si>
  <si>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</si>
  <si>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</si>
  <si>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</si>
  <si>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</si>
  <si>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</si>
  <si>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</si>
  <si>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</si>
  <si>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</si>
  <si>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</si>
  <si>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</si>
  <si>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</si>
  <si>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</si>
  <si>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</si>
  <si>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</si>
  <si>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</si>
  <si>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</si>
  <si>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</si>
  <si>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</si>
  <si>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</si>
  <si>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</si>
  <si>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</si>
  <si>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</si>
  <si>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</si>
  <si>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</si>
  <si>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</si>
  <si>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</si>
  <si>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</si>
  <si>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</si>
  <si>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</si>
  <si>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</si>
  <si>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</si>
  <si>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</si>
  <si>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</si>
  <si>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</si>
  <si>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</si>
  <si>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</si>
  <si>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</si>
  <si>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</si>
  <si>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</si>
  <si>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</si>
  <si>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</si>
  <si>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</si>
  <si>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</si>
  <si>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</si>
  <si>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</si>
  <si>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</si>
  <si>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</si>
  <si>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</si>
  <si>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</si>
  <si>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</si>
  <si>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</si>
  <si>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</si>
  <si>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</si>
  <si>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</si>
  <si>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</si>
  <si>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</si>
  <si>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</si>
  <si>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</si>
  <si>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</si>
  <si>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</si>
  <si>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</si>
  <si>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</si>
  <si>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</si>
  <si>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</si>
  <si>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</si>
  <si>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</si>
  <si>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</si>
  <si>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</si>
  <si>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</si>
  <si>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</si>
  <si>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</si>
  <si>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</si>
  <si>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</si>
  <si>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</si>
  <si>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</si>
  <si>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</si>
  <si>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</si>
  <si>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</si>
  <si>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</si>
  <si>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</si>
  <si>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</si>
  <si>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</si>
  <si>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</si>
  <si>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</si>
  <si>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</si>
  <si>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</si>
  <si>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</si>
  <si>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</si>
  <si>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</si>
  <si>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</si>
  <si>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</si>
  <si>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</si>
  <si>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</si>
  <si>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</si>
  <si>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</si>
  <si>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</si>
  <si>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</si>
  <si>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</si>
  <si>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</si>
  <si>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</si>
  <si>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</si>
  <si>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</si>
  <si>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</si>
  <si>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</si>
  <si>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</si>
  <si>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</si>
  <si>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</si>
  <si>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</si>
  <si>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</si>
  <si>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</si>
  <si>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</si>
  <si>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</si>
  <si>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</si>
  <si>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</si>
  <si>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</si>
  <si>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</si>
  <si>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</si>
  <si>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</si>
  <si>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</si>
  <si>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</si>
  <si>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</si>
  <si>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</si>
  <si>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</si>
  <si>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</si>
  <si>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</si>
  <si>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</si>
  <si>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</si>
  <si>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</si>
  <si>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</si>
  <si>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</si>
  <si>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</si>
  <si>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</si>
  <si>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</si>
  <si>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</si>
  <si>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</si>
  <si>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</si>
  <si>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</si>
  <si>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</si>
  <si>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</si>
  <si>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</si>
  <si>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</si>
  <si>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</si>
  <si>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</si>
  <si>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</si>
  <si>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</si>
  <si>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</si>
  <si>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</si>
  <si>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</si>
  <si>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</si>
  <si>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</si>
  <si>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</si>
  <si>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</si>
  <si>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</si>
  <si>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</si>
  <si>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</si>
  <si>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</si>
  <si>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</si>
  <si>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</si>
  <si>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</si>
  <si>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</si>
  <si>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</si>
  <si>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</si>
  <si>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</si>
  <si>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</si>
  <si>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</si>
  <si>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</si>
  <si>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</si>
  <si>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</si>
  <si>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</si>
  <si>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</si>
  <si>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</si>
  <si>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</si>
  <si>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</si>
  <si>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</si>
  <si>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</si>
  <si>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</si>
  <si>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</si>
  <si>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</si>
  <si>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</si>
  <si>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</si>
  <si>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</si>
  <si>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</si>
  <si>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</si>
  <si>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</si>
  <si>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</si>
  <si>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</si>
  <si>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</si>
  <si>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</si>
  <si>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</si>
  <si>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</si>
  <si>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</si>
  <si>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</si>
  <si>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</si>
  <si>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</si>
  <si>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</si>
  <si>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</si>
  <si>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</si>
  <si>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</si>
  <si>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</si>
  <si>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</si>
  <si>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</si>
  <si>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</si>
  <si>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</si>
  <si>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</si>
  <si>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</si>
  <si>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</si>
  <si>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</si>
  <si>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</si>
  <si>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</si>
  <si>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</si>
  <si>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</si>
  <si>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</si>
  <si>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</si>
  <si>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</si>
  <si>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</si>
  <si>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</si>
  <si>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</si>
  <si>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</si>
  <si>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</si>
  <si>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</si>
  <si>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</si>
  <si>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</si>
  <si>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</si>
  <si>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</si>
  <si>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</si>
  <si>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</si>
  <si>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</si>
  <si>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</si>
  <si>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</si>
  <si>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</si>
  <si>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</si>
  <si>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</si>
  <si>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</si>
  <si>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</si>
  <si>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</si>
  <si>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</si>
  <si>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</si>
  <si>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</si>
  <si>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</si>
  <si>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</si>
  <si>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</si>
  <si>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</si>
  <si>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</si>
  <si>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</si>
  <si>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</si>
  <si>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</si>
  <si>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</si>
  <si>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</si>
  <si>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</si>
  <si>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</si>
  <si>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</si>
  <si>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</si>
  <si>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</si>
  <si>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</si>
  <si>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</si>
  <si>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</si>
  <si>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</si>
  <si>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</si>
  <si>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</si>
  <si>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</si>
  <si>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</si>
  <si>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</si>
  <si>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</si>
  <si>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</si>
  <si>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</si>
  <si>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</si>
  <si>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</si>
  <si>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</si>
  <si>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</si>
  <si>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</si>
  <si>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</si>
  <si>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</si>
  <si>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</si>
  <si>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</si>
  <si>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</si>
  <si>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</si>
  <si>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</si>
  <si>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</si>
  <si>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</si>
  <si>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</si>
  <si>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</si>
  <si>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</si>
  <si>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</si>
  <si>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</si>
  <si>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</si>
  <si>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</si>
  <si>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</si>
  <si>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</si>
  <si>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</si>
  <si>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</si>
  <si>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</si>
  <si>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</si>
  <si>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</si>
  <si>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</si>
  <si>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</si>
  <si>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</si>
  <si>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</si>
  <si>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</si>
  <si>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</si>
  <si>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</si>
  <si>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</si>
  <si>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</si>
  <si>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</si>
  <si>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</si>
  <si>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</si>
  <si>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</si>
  <si>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</si>
  <si>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</si>
  <si>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</si>
  <si>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</si>
  <si>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</si>
  <si>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</si>
  <si>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</si>
  <si>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</si>
  <si>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</si>
  <si>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</si>
  <si>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</si>
  <si>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</si>
  <si>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</si>
  <si>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</si>
  <si>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</si>
  <si>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</si>
  <si>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</si>
  <si>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</si>
  <si>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</si>
  <si>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</si>
  <si>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</si>
  <si>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</si>
  <si>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</si>
  <si>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</si>
  <si>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</si>
  <si>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</si>
  <si>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</si>
  <si>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</si>
  <si>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</si>
  <si>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</si>
  <si>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</si>
  <si>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</si>
  <si>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</si>
  <si>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</si>
  <si>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</si>
  <si>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</si>
  <si>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</si>
  <si>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</si>
  <si>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</si>
  <si>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</si>
  <si>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</si>
  <si>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</si>
  <si>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</si>
  <si>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</si>
  <si>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</si>
  <si>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</si>
  <si>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</si>
  <si>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</si>
  <si>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</si>
  <si>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</si>
  <si>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</si>
  <si>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</si>
  <si>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</si>
  <si>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</si>
  <si>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</si>
  <si>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</si>
  <si>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</si>
  <si>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</si>
  <si>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</si>
  <si>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</si>
  <si>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</si>
  <si>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</si>
  <si>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</si>
  <si>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</si>
  <si>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</si>
  <si>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</si>
  <si>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</si>
  <si>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</si>
  <si>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</si>
  <si>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</si>
  <si>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</si>
  <si>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</si>
  <si>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</si>
  <si>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</si>
  <si>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</si>
  <si>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</si>
  <si>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</si>
  <si>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</si>
  <si>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</si>
  <si>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</si>
  <si>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</si>
  <si>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</si>
  <si>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</si>
  <si>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</si>
  <si>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</si>
  <si>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</si>
  <si>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</si>
  <si>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</si>
  <si>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</si>
  <si>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</si>
  <si>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</si>
  <si>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</si>
  <si>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</si>
  <si>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</si>
  <si>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</si>
  <si>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</si>
  <si>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</si>
  <si>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</si>
  <si>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</si>
  <si>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</si>
  <si>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</si>
  <si>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</si>
  <si>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</si>
  <si>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</si>
  <si>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</si>
  <si>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</si>
  <si>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</si>
  <si>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</si>
  <si>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</si>
  <si>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</si>
  <si>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</si>
  <si>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</si>
  <si>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</si>
  <si>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</si>
  <si>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</si>
  <si>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</si>
  <si>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</si>
  <si>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</si>
  <si>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</si>
  <si>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</si>
  <si>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</si>
  <si>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</si>
  <si>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</si>
  <si>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</si>
  <si>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</si>
  <si>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</si>
  <si>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</si>
  <si>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</si>
  <si>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</si>
  <si>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</si>
  <si>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</si>
  <si>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</si>
  <si>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</si>
  <si>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</si>
  <si>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</si>
  <si>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</si>
  <si>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</si>
  <si>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</si>
  <si>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</si>
  <si>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</si>
  <si>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</si>
  <si>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</si>
  <si>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</si>
  <si>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</si>
  <si>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</si>
  <si>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</si>
  <si>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</si>
  <si>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</si>
  <si>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</si>
  <si>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</si>
  <si>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</si>
  <si>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</si>
  <si>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</si>
  <si>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</si>
  <si>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</si>
  <si>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</si>
  <si>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</si>
  <si>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</si>
  <si>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</si>
  <si>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</si>
  <si>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</si>
  <si>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</si>
  <si>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</si>
  <si>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</si>
  <si>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</si>
  <si>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</si>
  <si>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</si>
  <si>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</si>
  <si>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</si>
  <si>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</si>
  <si>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</si>
  <si>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</si>
  <si>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</si>
  <si>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</si>
  <si>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</si>
  <si>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</si>
  <si>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</si>
  <si>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</si>
  <si>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</si>
  <si>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</si>
  <si>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</si>
  <si>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</si>
  <si>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</si>
  <si>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</si>
  <si>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</si>
  <si>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</si>
  <si>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</si>
  <si>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</si>
  <si>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</si>
  <si>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</si>
  <si>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</si>
  <si>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</si>
  <si>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</si>
  <si>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</si>
  <si>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</si>
  <si>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</si>
  <si>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</si>
  <si>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</si>
  <si>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</si>
  <si>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</si>
  <si>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</si>
  <si>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</si>
  <si>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</si>
  <si>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</si>
  <si>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</si>
  <si>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</si>
  <si>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</si>
  <si>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</si>
  <si>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</si>
  <si>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</si>
  <si>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</si>
  <si>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</si>
  <si>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</si>
  <si>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</si>
  <si>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</si>
  <si>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</si>
  <si>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</si>
  <si>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</si>
  <si>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</si>
  <si>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</si>
  <si>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</si>
  <si>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</si>
  <si>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</si>
  <si>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</si>
  <si>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</si>
  <si>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</si>
  <si>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</si>
  <si>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</si>
  <si>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</si>
  <si>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</si>
  <si>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</si>
  <si>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</si>
  <si>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</si>
  <si>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</si>
  <si>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</si>
  <si>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</si>
  <si>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</si>
  <si>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</si>
  <si>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</si>
  <si>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</si>
  <si>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</si>
  <si>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</si>
  <si>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</si>
  <si>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</si>
  <si>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</si>
  <si>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</si>
  <si>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</si>
  <si>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</si>
  <si>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</si>
  <si>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</si>
  <si>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</si>
  <si>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</si>
  <si>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</si>
  <si>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</si>
  <si>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</si>
  <si>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</si>
  <si>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</si>
  <si>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</si>
  <si>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</si>
  <si>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</si>
  <si>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</si>
  <si>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</si>
  <si>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</si>
  <si>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</si>
  <si>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</si>
  <si>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</si>
  <si>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</si>
  <si>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</si>
  <si>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</si>
  <si>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</si>
  <si>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</si>
  <si>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</si>
  <si>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</si>
  <si>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</si>
  <si>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</si>
  <si>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</si>
  <si>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</si>
  <si>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</si>
  <si>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</si>
  <si>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</si>
  <si>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</si>
  <si>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</si>
  <si>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</si>
  <si>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</si>
  <si>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</si>
  <si>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</si>
  <si>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</si>
  <si>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</si>
  <si>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</si>
  <si>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</si>
  <si>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</si>
  <si>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</si>
  <si>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</si>
  <si>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</si>
  <si>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</si>
  <si>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</si>
  <si>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</si>
  <si>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</si>
  <si>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</si>
  <si>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</si>
  <si>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</si>
  <si>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</si>
  <si>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</si>
  <si>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</si>
  <si>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</si>
  <si>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</si>
  <si>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</si>
  <si>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</si>
  <si>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</si>
  <si>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</si>
  <si>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</si>
  <si>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</si>
  <si>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</si>
  <si>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</si>
  <si>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</si>
  <si>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</si>
  <si>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</si>
  <si>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</si>
  <si>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</si>
  <si>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</si>
  <si>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</si>
  <si>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</si>
  <si>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</si>
  <si>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</si>
  <si>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</si>
  <si>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</si>
  <si>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</si>
  <si>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</si>
  <si>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</si>
  <si>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</si>
  <si>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</si>
  <si>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</si>
  <si>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</si>
  <si>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</si>
  <si>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</si>
  <si>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</si>
  <si>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</si>
  <si>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</si>
  <si>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</si>
  <si>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</si>
  <si>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</si>
  <si>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</si>
  <si>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</si>
  <si>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</si>
  <si>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</si>
  <si>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</si>
  <si>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</si>
  <si>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</si>
  <si>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</si>
  <si>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</si>
  <si>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</si>
  <si>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</si>
  <si>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</si>
  <si>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</si>
  <si>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</si>
  <si>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</si>
  <si>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</si>
  <si>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</si>
  <si>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</si>
  <si>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</si>
  <si>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</si>
  <si>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</si>
  <si>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</si>
  <si>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</si>
  <si>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</si>
  <si>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</si>
  <si>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</si>
  <si>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</si>
  <si>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</si>
  <si>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</si>
  <si>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</si>
  <si>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</si>
  <si>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</si>
  <si>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</si>
  <si>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</si>
  <si>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</si>
  <si>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</si>
  <si>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</si>
  <si>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</si>
  <si>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</si>
  <si>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</si>
  <si>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</si>
  <si>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</si>
  <si>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</si>
  <si>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</si>
  <si>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</si>
  <si>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</si>
  <si>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</si>
  <si>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</si>
  <si>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</si>
  <si>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</si>
  <si>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</si>
  <si>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</si>
  <si>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</si>
  <si>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</si>
  <si>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</si>
  <si>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</si>
  <si>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</si>
  <si>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</si>
  <si>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</si>
  <si>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</si>
  <si>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</si>
  <si>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</si>
  <si>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</si>
  <si>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</si>
  <si>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</si>
  <si>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</si>
  <si>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</si>
  <si>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</si>
  <si>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</si>
  <si>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</si>
  <si>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</si>
  <si>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</si>
  <si>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</si>
  <si>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</si>
  <si>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</si>
  <si>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</si>
  <si>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</si>
  <si>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</si>
  <si>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</si>
  <si>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</si>
  <si>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</si>
  <si>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</si>
  <si>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</si>
  <si>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</si>
  <si>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</si>
  <si>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</si>
  <si>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</si>
  <si>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</si>
  <si>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</si>
  <si>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</si>
  <si>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</si>
  <si>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</si>
  <si>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</si>
  <si>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</si>
  <si>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</si>
  <si>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</si>
  <si>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</si>
  <si>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</si>
  <si>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</si>
  <si>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</si>
  <si>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</si>
  <si>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</si>
  <si>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</si>
  <si>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</si>
  <si>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</si>
  <si>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</si>
  <si>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</si>
  <si>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</si>
  <si>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</si>
  <si>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</si>
  <si>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</si>
  <si>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</si>
  <si>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</si>
  <si>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</si>
  <si>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</si>
  <si>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</si>
  <si>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</si>
  <si>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</si>
  <si>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</si>
  <si>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</si>
  <si>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</si>
  <si>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</si>
  <si>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</si>
  <si>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</si>
  <si>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</si>
  <si>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</si>
  <si>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</si>
  <si>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</si>
  <si>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</si>
  <si>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</si>
  <si>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</si>
  <si>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</si>
  <si>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</si>
  <si>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</si>
  <si>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</si>
  <si>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</si>
  <si>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</si>
  <si>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</si>
  <si>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</si>
  <si>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</si>
  <si>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</si>
  <si>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</si>
  <si>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</si>
  <si>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</si>
  <si>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</si>
  <si>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</si>
  <si>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</si>
  <si>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</si>
  <si>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</si>
  <si>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</si>
  <si>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</si>
  <si>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</si>
  <si>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</si>
  <si>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</si>
  <si>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</si>
  <si>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</si>
  <si>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</si>
  <si>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</si>
  <si>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</si>
  <si>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</si>
  <si>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</si>
  <si>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</si>
  <si>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</si>
  <si>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</si>
  <si>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</si>
  <si>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</si>
  <si>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</si>
  <si>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</si>
  <si>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</si>
  <si>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</si>
  <si>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</si>
  <si>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</si>
  <si>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</si>
  <si>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</si>
  <si>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</si>
  <si>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</si>
  <si>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</si>
  <si>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</si>
  <si>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</si>
  <si>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</si>
  <si>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</si>
  <si>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</si>
  <si>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</si>
  <si>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</si>
  <si>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</si>
  <si>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</si>
  <si>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</si>
  <si>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</si>
  <si>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</si>
  <si>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</si>
  <si>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</si>
  <si>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</si>
  <si>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</si>
  <si>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</si>
  <si>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</si>
  <si>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</si>
  <si>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</si>
  <si>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</si>
  <si>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</si>
  <si>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</si>
  <si>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</si>
  <si>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</si>
  <si>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</si>
  <si>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</si>
  <si>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</si>
  <si>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</si>
  <si>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</si>
  <si>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</si>
  <si>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</si>
  <si>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</si>
  <si>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</si>
  <si>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</si>
  <si>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</si>
  <si>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</si>
  <si>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</si>
  <si>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</si>
  <si>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</si>
  <si>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</si>
  <si>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</si>
  <si>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</si>
  <si>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</si>
  <si>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</si>
  <si>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</si>
  <si>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</si>
  <si>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</si>
  <si>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</si>
  <si>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</si>
  <si>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</si>
  <si>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</si>
  <si>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</si>
  <si>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</si>
  <si>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</si>
  <si>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</si>
  <si>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</si>
  <si>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</si>
  <si>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</si>
  <si>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</si>
  <si>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</si>
  <si>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</si>
  <si>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</si>
  <si>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</si>
  <si>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</si>
  <si>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</si>
  <si>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</si>
  <si>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</si>
  <si>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</si>
  <si>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</si>
  <si>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</si>
  <si>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</si>
  <si>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</si>
  <si>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</si>
  <si>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</si>
  <si>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</si>
  <si>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</si>
  <si>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</si>
  <si>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</si>
  <si>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</si>
  <si>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</si>
  <si>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</si>
  <si>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</si>
  <si>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</si>
  <si>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</si>
  <si>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</si>
  <si>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</si>
  <si>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</si>
  <si>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</si>
  <si>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</si>
  <si>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</si>
  <si>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</si>
  <si>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</si>
  <si>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</si>
  <si>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</si>
  <si>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</si>
  <si>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</si>
  <si>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</si>
  <si>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</si>
  <si>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</si>
  <si>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</si>
  <si>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</si>
  <si>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</si>
  <si>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</si>
  <si>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</si>
  <si>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</si>
  <si>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</si>
  <si>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</si>
  <si>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</si>
  <si>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</si>
  <si>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</si>
  <si>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</si>
  <si>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</si>
  <si>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</si>
  <si>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</si>
  <si>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</si>
  <si>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</si>
  <si>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</si>
  <si>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</si>
  <si>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</si>
  <si>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</si>
  <si>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</si>
  <si>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</si>
  <si>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</si>
  <si>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</si>
  <si>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</si>
  <si>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</si>
  <si>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</si>
  <si>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</si>
  <si>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</si>
  <si>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</si>
  <si>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</si>
  <si>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</si>
  <si>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</si>
  <si>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</si>
  <si>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</si>
  <si>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</si>
  <si>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</si>
  <si>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</si>
  <si>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</si>
  <si>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</si>
  <si>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</si>
  <si>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</si>
  <si>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</si>
  <si>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</si>
  <si>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</si>
  <si>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</si>
  <si>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</si>
  <si>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</si>
  <si>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</si>
  <si>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</si>
  <si>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</si>
  <si>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</si>
  <si>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</si>
  <si>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</si>
  <si>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</si>
  <si>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</si>
  <si>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</si>
  <si>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</si>
  <si>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</si>
  <si>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</si>
  <si>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</si>
  <si>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</si>
  <si>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</si>
  <si>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</si>
  <si>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</si>
  <si>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</si>
  <si>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</si>
  <si>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</si>
  <si>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</si>
  <si>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</si>
  <si>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</si>
  <si>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</si>
  <si>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</si>
  <si>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</si>
  <si>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</si>
  <si>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</si>
  <si>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</si>
  <si>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</si>
  <si>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</si>
  <si>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</si>
  <si>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</si>
  <si>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</si>
  <si>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</si>
  <si>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</si>
  <si>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</si>
  <si>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</si>
  <si>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</si>
  <si>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</si>
  <si>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</si>
  <si>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</si>
  <si>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</si>
  <si>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</si>
  <si>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</si>
  <si>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</si>
  <si>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</si>
  <si>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</si>
  <si>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</si>
  <si>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</si>
  <si>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</si>
  <si>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</si>
  <si>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</si>
  <si>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</si>
  <si>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</si>
  <si>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</si>
  <si>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</si>
  <si>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</si>
  <si>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</si>
  <si>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</si>
  <si>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</si>
  <si>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</si>
  <si>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</si>
  <si>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</si>
  <si>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</si>
  <si>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</si>
  <si>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</si>
  <si>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</si>
  <si>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</si>
  <si>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</si>
  <si>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</si>
  <si>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</si>
  <si>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</si>
  <si>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</si>
  <si>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</si>
  <si>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</si>
  <si>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</si>
  <si>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</si>
  <si>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</si>
  <si>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</si>
  <si>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</si>
  <si>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</si>
  <si>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</si>
  <si>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</si>
  <si>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</si>
  <si>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</si>
  <si>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</si>
  <si>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</si>
  <si>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</si>
  <si>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</si>
  <si>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</si>
  <si>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</si>
  <si>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</si>
  <si>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</si>
  <si>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</si>
  <si>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</si>
  <si>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</si>
  <si>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</si>
  <si>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</si>
  <si>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</si>
  <si>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</si>
  <si>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</si>
  <si>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</si>
  <si>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</si>
  <si>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</si>
  <si>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</si>
  <si>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</si>
  <si>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</si>
  <si>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</si>
  <si>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</si>
  <si>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</si>
  <si>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</si>
  <si>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</si>
  <si>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</si>
  <si>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</si>
  <si>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</si>
  <si>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</si>
  <si>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</si>
  <si>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</si>
  <si>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</si>
  <si>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</si>
  <si>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</si>
  <si>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</si>
  <si>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</si>
  <si>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</si>
  <si>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</si>
  <si>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</si>
  <si>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</si>
  <si>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</si>
  <si>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</si>
  <si>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</si>
  <si>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</si>
  <si>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</si>
  <si>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</si>
  <si>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</si>
  <si>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</si>
  <si>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</si>
  <si>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</si>
  <si>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</si>
  <si>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</si>
  <si>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</si>
  <si>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</si>
  <si>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</si>
  <si>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</si>
  <si>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</si>
  <si>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</si>
  <si>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</si>
  <si>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</si>
  <si>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</si>
  <si>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</si>
  <si>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</si>
  <si>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</si>
  <si>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</si>
  <si>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</si>
  <si>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</si>
  <si>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</si>
  <si>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</si>
  <si>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</si>
  <si>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</si>
  <si>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</si>
  <si>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</si>
  <si>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</si>
  <si>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</si>
  <si>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</si>
  <si>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</si>
  <si>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</si>
  <si>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</si>
  <si>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</si>
  <si>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</si>
  <si>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</si>
  <si>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</si>
  <si>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</si>
  <si>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</si>
  <si>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</si>
  <si>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</si>
  <si>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</si>
  <si>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</si>
  <si>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</si>
  <si>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</si>
  <si>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</si>
  <si>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</si>
  <si>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</si>
  <si>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</si>
  <si>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</si>
  <si>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</si>
  <si>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</si>
  <si>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</si>
  <si>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</si>
  <si>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</si>
  <si>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</si>
  <si>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</si>
  <si>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</si>
  <si>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</si>
  <si>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</si>
  <si>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</si>
  <si>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</si>
  <si>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</si>
  <si>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</si>
  <si>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</si>
  <si>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</si>
  <si>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</si>
  <si>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</si>
  <si>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</si>
  <si>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</si>
  <si>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</si>
  <si>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</si>
  <si>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</si>
  <si>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</si>
  <si>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</si>
  <si>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</si>
  <si>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</si>
  <si>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</si>
  <si>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</si>
  <si>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</si>
  <si>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</si>
  <si>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</si>
  <si>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</si>
  <si>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</si>
  <si>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</si>
  <si>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</si>
  <si>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</si>
  <si>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</si>
  <si>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</si>
  <si>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</si>
  <si>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</si>
  <si>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</si>
  <si>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</si>
  <si>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</si>
  <si>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</si>
  <si>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</si>
  <si>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</si>
  <si>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</si>
  <si>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</si>
  <si>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</si>
  <si>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</si>
  <si>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</si>
  <si>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</si>
  <si>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</si>
  <si>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</si>
  <si>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</si>
  <si>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</si>
  <si>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</si>
  <si>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</si>
  <si>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</si>
  <si>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</si>
  <si>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</si>
  <si>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</si>
  <si>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</si>
  <si>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</si>
  <si>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</si>
  <si>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</si>
  <si>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</si>
  <si>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</si>
  <si>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</si>
  <si>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</si>
  <si>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</si>
  <si>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</si>
  <si>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</si>
  <si>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</si>
  <si>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</si>
  <si>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</si>
  <si>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</si>
  <si>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</si>
  <si>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</si>
  <si>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</si>
  <si>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</si>
  <si>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</si>
  <si>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</si>
  <si>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</si>
  <si>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</si>
  <si>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</si>
  <si>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</si>
  <si>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</si>
  <si>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</si>
  <si>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</si>
  <si>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</si>
  <si>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</si>
  <si>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</si>
  <si>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</si>
  <si>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</si>
  <si>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</si>
  <si>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</si>
  <si>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</si>
  <si>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</si>
  <si>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</si>
  <si>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</si>
  <si>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</si>
  <si>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</si>
  <si>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</si>
  <si>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</si>
  <si>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</si>
  <si>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</si>
  <si>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</si>
  <si>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</si>
  <si>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</si>
  <si>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</si>
  <si>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</si>
  <si>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</si>
  <si>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</si>
  <si>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</si>
  <si>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</si>
  <si>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</si>
  <si>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</si>
  <si>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</si>
  <si>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</si>
  <si>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</si>
  <si>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</si>
  <si>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</si>
  <si>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</si>
  <si>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</si>
  <si>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</si>
  <si>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</si>
  <si>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</si>
  <si>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</si>
  <si>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</si>
  <si>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</si>
  <si>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</si>
  <si>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</si>
  <si>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</si>
  <si>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</si>
  <si>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</si>
  <si>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</si>
  <si>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</si>
  <si>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</si>
  <si>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</si>
  <si>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</si>
  <si>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</si>
  <si>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</si>
  <si>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</si>
  <si>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</si>
  <si>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</si>
  <si>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</si>
  <si>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</si>
  <si>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</si>
  <si>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</si>
  <si>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</si>
  <si>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</si>
  <si>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</si>
  <si>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</si>
  <si>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</si>
  <si>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</si>
  <si>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</si>
  <si>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</si>
  <si>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</si>
  <si>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</si>
  <si>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</si>
  <si>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</si>
  <si>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</si>
  <si>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</si>
  <si>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</si>
  <si>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</si>
  <si>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</si>
  <si>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</si>
  <si>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</si>
  <si>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</si>
  <si>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</si>
  <si>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</si>
  <si>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</si>
  <si>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</si>
  <si>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</si>
  <si>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</si>
  <si>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</si>
  <si>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</si>
  <si>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</si>
  <si>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</si>
  <si>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</si>
  <si>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</si>
  <si>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</si>
  <si>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</si>
  <si>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</si>
  <si>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</si>
  <si>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</si>
  <si>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</si>
  <si>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</si>
  <si>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</si>
  <si>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</si>
  <si>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</si>
  <si>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</si>
  <si>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</si>
  <si>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</si>
  <si>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</si>
  <si>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</si>
  <si>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</si>
  <si>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</si>
  <si>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</si>
  <si>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</si>
  <si>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</si>
  <si>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</si>
  <si>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</si>
  <si>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</si>
  <si>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</si>
  <si>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</si>
  <si>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</si>
  <si>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</si>
  <si>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</si>
  <si>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</si>
  <si>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</si>
  <si>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</si>
  <si>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</si>
  <si>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</si>
  <si>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</si>
  <si>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</si>
  <si>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</si>
  <si>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</si>
  <si>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</si>
  <si>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</si>
  <si>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</si>
  <si>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</si>
  <si>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</si>
  <si>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</si>
  <si>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</si>
  <si>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</si>
  <si>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</si>
  <si>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</si>
  <si>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</si>
  <si>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</si>
  <si>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</si>
  <si>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</si>
  <si>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</si>
  <si>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</si>
  <si>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</si>
  <si>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</si>
  <si>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</si>
  <si>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</si>
  <si>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</si>
  <si>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</si>
  <si>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</si>
  <si>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</si>
  <si>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</si>
  <si>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</si>
  <si>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</si>
  <si>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</si>
  <si>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</si>
  <si>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</si>
  <si>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</si>
  <si>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</si>
  <si>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</si>
  <si>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</si>
  <si>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</si>
  <si>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</si>
  <si>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</si>
  <si>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</si>
  <si>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</si>
  <si>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</si>
  <si>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</si>
  <si>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</si>
  <si>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</si>
  <si>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</si>
  <si>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</si>
  <si>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</si>
  <si>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</si>
  <si>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</si>
  <si>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</si>
  <si>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</si>
  <si>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</si>
  <si>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</si>
  <si>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</si>
  <si>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</si>
  <si>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</si>
  <si>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</si>
  <si>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</si>
  <si>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</si>
  <si>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</si>
  <si>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</si>
  <si>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</si>
  <si>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</si>
  <si>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</si>
  <si>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</si>
  <si>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</si>
  <si>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</si>
  <si>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</si>
  <si>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</si>
  <si>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</si>
  <si>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</si>
  <si>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</si>
  <si>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</si>
  <si>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</si>
  <si>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</si>
  <si>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</si>
  <si>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</si>
  <si>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</si>
  <si>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</si>
  <si>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</si>
  <si>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</si>
  <si>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</si>
  <si>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</si>
  <si>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</si>
  <si>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</si>
  <si>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</si>
  <si>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</si>
  <si>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</si>
  <si>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</si>
  <si>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</si>
  <si>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</si>
  <si>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</si>
  <si>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</si>
  <si>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</si>
  <si>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</si>
  <si>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</si>
  <si>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</si>
  <si>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</si>
  <si>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</si>
  <si>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</si>
  <si>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</si>
  <si>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</si>
  <si>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</si>
  <si>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</si>
  <si>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</si>
  <si>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</si>
  <si>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</si>
  <si>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</si>
  <si>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</si>
  <si>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</si>
  <si>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</si>
  <si>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</si>
  <si>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</si>
  <si>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</si>
  <si>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</si>
  <si>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</si>
  <si>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</si>
  <si>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</si>
  <si>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</si>
  <si>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</si>
  <si>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</si>
  <si>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</si>
  <si>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</si>
  <si>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</si>
  <si>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</si>
  <si>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</si>
  <si>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</si>
  <si>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</si>
  <si>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</si>
  <si>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</si>
  <si>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</si>
  <si>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</si>
  <si>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</si>
  <si>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</si>
  <si>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</si>
  <si>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</si>
  <si>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</si>
  <si>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</si>
  <si>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</si>
  <si>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</si>
  <si>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</si>
  <si>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</si>
  <si>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</si>
  <si>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</si>
  <si>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</si>
  <si>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</si>
  <si>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</si>
  <si>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</si>
  <si>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</si>
  <si>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</si>
  <si>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</si>
  <si>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</si>
  <si>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</si>
  <si>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</si>
  <si>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</si>
  <si>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</si>
  <si>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</si>
  <si>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</si>
  <si>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</si>
  <si>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</si>
  <si>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</si>
  <si>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</si>
  <si>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</si>
  <si>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</si>
  <si>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</si>
  <si>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</si>
  <si>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</si>
  <si>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</si>
  <si>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</si>
  <si>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</si>
  <si>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</si>
  <si>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</si>
  <si>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</si>
  <si>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</si>
  <si>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</si>
  <si>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</si>
  <si>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</si>
  <si>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</si>
  <si>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</si>
  <si>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</si>
  <si>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</si>
  <si>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</si>
  <si>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</si>
  <si>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</si>
  <si>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</si>
  <si>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</si>
  <si>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</si>
  <si>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</si>
  <si>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</si>
  <si>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</si>
  <si>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</si>
  <si>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</si>
  <si>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</si>
  <si>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</si>
  <si>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</si>
  <si>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</si>
  <si>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</si>
  <si>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</si>
  <si>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</si>
  <si>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</si>
  <si>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</si>
  <si>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</si>
  <si>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</si>
  <si>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</si>
  <si>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</si>
  <si>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</si>
  <si>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</si>
  <si>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</si>
  <si>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</si>
  <si>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</si>
  <si>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</si>
  <si>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</si>
  <si>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</si>
  <si>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</si>
  <si>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</si>
  <si>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</si>
  <si>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</si>
  <si>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</si>
  <si>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</si>
  <si>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</si>
  <si>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</si>
  <si>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</si>
  <si>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</si>
  <si>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</si>
  <si>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</si>
  <si>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</si>
  <si>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</si>
  <si>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</si>
  <si>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</si>
  <si>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</si>
  <si>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</si>
  <si>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</si>
  <si>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</si>
  <si>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</si>
  <si>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</si>
  <si>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</si>
  <si>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</si>
  <si>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</si>
  <si>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</si>
  <si>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</si>
  <si>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</si>
  <si>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</si>
  <si>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</si>
  <si>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</si>
  <si>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</si>
  <si>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</si>
  <si>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</si>
  <si>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</si>
  <si>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</si>
  <si>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</si>
  <si>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</si>
  <si>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</si>
  <si>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</si>
  <si>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</si>
  <si>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</si>
  <si>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</si>
  <si>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</si>
  <si>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</si>
  <si>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</si>
  <si>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</si>
  <si>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</si>
  <si>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</si>
  <si>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</si>
  <si>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</si>
  <si>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</si>
  <si>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</si>
  <si>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</si>
  <si>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</si>
  <si>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</si>
  <si>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</si>
  <si>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</si>
  <si>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</si>
  <si>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</si>
  <si>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</si>
  <si>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</si>
  <si>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</si>
  <si>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</si>
  <si>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</si>
  <si>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</si>
  <si>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</si>
  <si>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</si>
  <si>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</si>
  <si>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</si>
  <si>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</si>
  <si>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</si>
  <si>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</si>
  <si>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</si>
  <si>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</si>
  <si>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</si>
  <si>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</si>
  <si>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</si>
  <si>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</si>
  <si>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</si>
  <si>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</si>
  <si>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</si>
  <si>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</si>
  <si>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</si>
  <si>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</si>
  <si>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</si>
  <si>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</si>
  <si>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</si>
  <si>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</si>
  <si>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</si>
  <si>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</si>
  <si>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</si>
  <si>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</si>
  <si>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</si>
  <si>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</si>
  <si>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</si>
  <si>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</si>
  <si>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</si>
  <si>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</si>
  <si>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</si>
  <si>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</si>
  <si>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</si>
  <si>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</si>
  <si>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</si>
  <si>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</si>
  <si>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</si>
  <si>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</si>
  <si>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</si>
  <si>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</si>
  <si>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</si>
  <si>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</si>
  <si>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</si>
  <si>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</si>
  <si>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</si>
  <si>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</si>
  <si>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</si>
  <si>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</si>
  <si>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</si>
  <si>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</si>
  <si>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</si>
  <si>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</si>
  <si>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</si>
  <si>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</si>
  <si>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</si>
  <si>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</si>
  <si>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</si>
  <si>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</si>
  <si>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</si>
  <si>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</si>
  <si>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</si>
  <si>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</si>
  <si>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</si>
  <si>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</si>
  <si>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</si>
  <si>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</si>
  <si>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</si>
  <si>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</si>
  <si>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</si>
  <si>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</si>
  <si>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</si>
  <si>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</si>
  <si>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</si>
  <si>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</si>
  <si>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</si>
  <si>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</si>
  <si>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</si>
  <si>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</si>
  <si>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</si>
  <si>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</si>
  <si>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</si>
  <si>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</si>
  <si>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</si>
  <si>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</si>
  <si>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</si>
  <si>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</si>
  <si>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</si>
  <si>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</si>
  <si>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</si>
  <si>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</si>
  <si>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</si>
  <si>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</si>
  <si>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</si>
  <si>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</si>
  <si>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</si>
  <si>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</si>
  <si>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</si>
  <si>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</si>
  <si>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</si>
  <si>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</si>
  <si>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</si>
  <si>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</si>
  <si>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</si>
  <si>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</si>
  <si>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</si>
  <si>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</si>
  <si>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</si>
  <si>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</si>
  <si>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</si>
  <si>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</si>
  <si>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</si>
  <si>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</si>
  <si>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</si>
  <si>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</si>
  <si>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</si>
  <si>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</si>
  <si>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</si>
  <si>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</si>
  <si>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</si>
  <si>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</si>
  <si>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</si>
  <si>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</si>
  <si>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</si>
  <si>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</si>
  <si>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</si>
  <si>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</si>
  <si>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</si>
  <si>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</si>
  <si>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</si>
  <si>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</si>
  <si>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</si>
  <si>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</si>
  <si>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</si>
  <si>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</si>
  <si>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</si>
  <si>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</si>
  <si>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</si>
  <si>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</si>
  <si>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</si>
  <si>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</si>
  <si>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</si>
  <si>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</si>
  <si>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</si>
  <si>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</si>
  <si>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</si>
  <si>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</si>
  <si>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</si>
  <si>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</si>
  <si>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</si>
  <si>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</si>
  <si>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</si>
  <si>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</si>
  <si>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</si>
  <si>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</si>
  <si>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</si>
  <si>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</si>
  <si>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</si>
  <si>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</si>
  <si>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</si>
  <si>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</si>
  <si>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</si>
  <si>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</si>
  <si>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</si>
  <si>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</si>
  <si>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</si>
  <si>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</si>
  <si>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</si>
  <si>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</si>
  <si>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</si>
  <si>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</si>
  <si>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</si>
  <si>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</si>
  <si>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</si>
  <si>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</si>
  <si>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</si>
  <si>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</si>
  <si>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</si>
  <si>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</si>
  <si>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</si>
  <si>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</si>
  <si>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</si>
  <si>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</si>
  <si>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</si>
  <si>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</si>
  <si>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</si>
  <si>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</si>
  <si>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</si>
  <si>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</si>
  <si>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</si>
  <si>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</si>
  <si>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</si>
  <si>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</si>
  <si>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</si>
  <si>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</si>
  <si>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</si>
  <si>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</si>
  <si>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</si>
  <si>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</si>
  <si>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</si>
  <si>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</si>
  <si>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</si>
  <si>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</si>
  <si>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</si>
  <si>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</si>
  <si>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</si>
  <si>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</si>
  <si>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</si>
  <si>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</si>
  <si>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</si>
  <si>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</si>
  <si>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</si>
  <si>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</si>
  <si>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</si>
  <si>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</si>
  <si>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</si>
  <si>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</si>
  <si>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</si>
  <si>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</si>
  <si>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</si>
  <si>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</si>
  <si>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</si>
  <si>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</si>
  <si>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</si>
  <si>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</si>
  <si>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</si>
  <si>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</si>
  <si>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</si>
  <si>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</si>
  <si>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</si>
  <si>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</si>
  <si>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</si>
  <si>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</si>
  <si>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</si>
  <si>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</si>
  <si>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</si>
  <si>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</si>
  <si>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</si>
  <si>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</si>
  <si>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</si>
  <si>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</si>
  <si>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</si>
  <si>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</si>
  <si>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</si>
  <si>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</si>
  <si>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</si>
  <si>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</si>
  <si>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</si>
  <si>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</si>
  <si>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</si>
  <si>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</si>
  <si>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</si>
  <si>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</si>
  <si>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</si>
  <si>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</si>
  <si>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</si>
  <si>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</si>
  <si>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</si>
  <si>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</si>
  <si>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</si>
  <si>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</si>
  <si>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</si>
  <si>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</si>
  <si>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</si>
  <si>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</si>
  <si>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</si>
  <si>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</si>
  <si>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</si>
  <si>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</si>
  <si>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</si>
  <si>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</si>
  <si>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</si>
  <si>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</si>
  <si>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</si>
  <si>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</si>
  <si>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</si>
  <si>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</si>
  <si>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</si>
  <si>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</si>
  <si>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</si>
  <si>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</si>
  <si>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</si>
  <si>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</si>
  <si>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</si>
  <si>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</si>
  <si>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</si>
  <si>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</si>
  <si>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</si>
  <si>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</si>
  <si>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</si>
  <si>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</si>
  <si>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</si>
  <si>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</si>
  <si>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</si>
  <si>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</si>
  <si>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</si>
  <si>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</si>
  <si>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</si>
  <si>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</si>
  <si>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</si>
  <si>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</si>
  <si>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</si>
  <si>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</si>
  <si>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</si>
  <si>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</si>
  <si>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</si>
  <si>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</si>
  <si>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</si>
  <si>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</si>
  <si>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</si>
  <si>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</si>
  <si>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</si>
  <si>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</si>
  <si>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</si>
  <si>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</si>
  <si>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</si>
  <si>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</si>
  <si>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</si>
  <si>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</si>
  <si>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</si>
  <si>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</si>
  <si>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</si>
  <si>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</si>
  <si>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</si>
  <si>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</si>
  <si>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</si>
  <si>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</si>
  <si>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</si>
  <si>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</si>
  <si>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</si>
  <si>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</si>
  <si>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</si>
  <si>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</si>
  <si>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</si>
  <si>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</si>
  <si>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</si>
  <si>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</si>
  <si>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</si>
  <si>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</si>
  <si>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</si>
  <si>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</si>
  <si>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</si>
  <si>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</si>
  <si>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</si>
  <si>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</si>
  <si>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</si>
  <si>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</si>
  <si>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</si>
  <si>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</si>
  <si>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</si>
  <si>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</si>
  <si>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</si>
  <si>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</si>
  <si>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</si>
  <si>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</si>
  <si>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</si>
  <si>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</si>
  <si>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</si>
  <si>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</si>
  <si>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</si>
  <si>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</si>
  <si>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</si>
  <si>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</si>
  <si>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</si>
  <si>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</si>
  <si>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</si>
  <si>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</si>
  <si>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</si>
  <si>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</si>
  <si>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</si>
  <si>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</si>
  <si>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</si>
  <si>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</si>
  <si>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</si>
  <si>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</si>
  <si>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</si>
  <si>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</si>
  <si>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</si>
  <si>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</si>
  <si>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</si>
  <si>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</si>
  <si>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</si>
  <si>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</si>
  <si>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</si>
  <si>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</si>
  <si>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</si>
  <si>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</si>
  <si>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</si>
  <si>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</si>
  <si>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</si>
  <si>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</si>
  <si>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</si>
  <si>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</si>
  <si>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</si>
  <si>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</si>
  <si>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</si>
  <si>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</si>
  <si>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</si>
  <si>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</si>
  <si>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</si>
  <si>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</si>
  <si>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</si>
  <si>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</si>
  <si>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</si>
  <si>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</si>
  <si>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</si>
  <si>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</si>
  <si>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</si>
  <si>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</si>
  <si>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</si>
  <si>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</si>
  <si>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</si>
  <si>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</si>
  <si>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</si>
  <si>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</si>
  <si>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</si>
  <si>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</si>
  <si>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</si>
  <si>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</si>
  <si>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</si>
  <si>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</si>
  <si>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</si>
  <si>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</si>
  <si>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</si>
  <si>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</si>
  <si>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</si>
  <si>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</si>
  <si>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</si>
  <si>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</si>
  <si>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</si>
  <si>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</si>
  <si>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</si>
  <si>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</si>
  <si>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</si>
  <si>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</si>
  <si>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</si>
  <si>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</si>
  <si>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</si>
  <si>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</si>
  <si>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</si>
  <si>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</si>
  <si>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</si>
  <si>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</si>
  <si>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</si>
  <si>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</si>
  <si>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</si>
  <si>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</si>
  <si>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</si>
  <si>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</si>
  <si>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</si>
  <si>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</si>
  <si>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</si>
  <si>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</si>
  <si>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</si>
  <si>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</si>
  <si>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</si>
  <si>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</si>
  <si>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</si>
  <si>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</si>
  <si>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</si>
  <si>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</si>
  <si>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</si>
  <si>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</si>
  <si>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</si>
  <si>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</si>
  <si>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</si>
  <si>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</si>
  <si>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</si>
  <si>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</si>
  <si>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</si>
  <si>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</si>
  <si>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</si>
  <si>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</si>
  <si>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</si>
  <si>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</si>
  <si>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</si>
  <si>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</si>
  <si>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</si>
  <si>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</si>
  <si>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</si>
  <si>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</si>
  <si>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</si>
  <si>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</si>
  <si>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</si>
  <si>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</si>
  <si>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</si>
  <si>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</si>
  <si>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</si>
  <si>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</si>
  <si>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</si>
  <si>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</si>
  <si>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</si>
  <si>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</si>
  <si>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</si>
  <si>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</si>
  <si>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</si>
  <si>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</si>
  <si>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</si>
  <si>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</si>
  <si>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</si>
  <si>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</si>
  <si>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</si>
  <si>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</si>
  <si>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</si>
  <si>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</si>
  <si>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</si>
  <si>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</si>
  <si>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</si>
  <si>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</si>
  <si>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</si>
  <si>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</si>
  <si>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</si>
  <si>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</si>
  <si>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</si>
  <si>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</si>
  <si>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</si>
  <si>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</si>
  <si>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</si>
  <si>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</si>
  <si>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</si>
  <si>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</si>
  <si>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</si>
  <si>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</si>
  <si>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</si>
  <si>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</si>
  <si>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</si>
  <si>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</si>
  <si>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</si>
  <si>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</si>
  <si>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</si>
  <si>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</si>
  <si>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</si>
  <si>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</si>
  <si>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</si>
  <si>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</si>
  <si>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</si>
  <si>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</si>
  <si>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</si>
  <si>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</si>
  <si>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</si>
  <si>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</si>
  <si>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</si>
  <si>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</si>
  <si>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</si>
  <si>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</si>
  <si>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</si>
  <si>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</si>
  <si>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</si>
  <si>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</si>
  <si>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</si>
  <si>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</si>
  <si>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</si>
  <si>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</si>
  <si>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</si>
  <si>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</si>
  <si>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</si>
  <si>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</si>
  <si>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</si>
  <si>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</si>
  <si>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</si>
  <si>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</si>
  <si>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</si>
  <si>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</si>
  <si>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</si>
  <si>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</si>
  <si>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</si>
  <si>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</si>
  <si>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</si>
  <si>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</si>
  <si>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</si>
  <si>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</si>
  <si>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</si>
  <si>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</si>
  <si>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</si>
  <si>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</si>
  <si>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</si>
  <si>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</si>
  <si>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</si>
  <si>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</si>
  <si>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</si>
  <si>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</si>
  <si>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</si>
  <si>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</si>
  <si>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</si>
  <si>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</si>
  <si>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</si>
  <si>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</si>
  <si>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</si>
  <si>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</si>
  <si>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</si>
  <si>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</si>
  <si>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</si>
  <si>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</si>
  <si>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</si>
  <si>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</si>
  <si>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</si>
  <si>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</si>
  <si>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</si>
  <si>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</si>
  <si>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</si>
  <si>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</si>
  <si>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</si>
  <si>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</si>
  <si>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</si>
  <si>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</si>
  <si>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</si>
  <si>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</si>
  <si>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</si>
  <si>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</si>
  <si>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</si>
  <si>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</si>
  <si>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</si>
  <si>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</si>
  <si>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</si>
  <si>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</si>
  <si>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</si>
  <si>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</si>
  <si>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</si>
  <si>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</si>
  <si>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</si>
  <si>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</si>
  <si>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</si>
  <si>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</si>
  <si>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</si>
  <si>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</si>
  <si>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</si>
  <si>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</si>
  <si>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</si>
  <si>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</si>
  <si>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</si>
  <si>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</si>
  <si>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</si>
  <si>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</si>
  <si>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</si>
  <si>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</si>
  <si>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</si>
  <si>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</si>
  <si>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</si>
  <si>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</si>
  <si>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</si>
  <si>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</si>
  <si>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</si>
  <si>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</si>
  <si>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</si>
  <si>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</si>
  <si>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</si>
  <si>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</si>
  <si>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</si>
  <si>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</si>
  <si>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</si>
  <si>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</si>
  <si>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</si>
  <si>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</si>
  <si>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</si>
  <si>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</si>
  <si>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</si>
  <si>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</si>
  <si>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</si>
  <si>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</si>
  <si>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</si>
  <si>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</si>
  <si>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</si>
  <si>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</si>
  <si>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</si>
  <si>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</si>
  <si>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</si>
  <si>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</si>
  <si>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</si>
  <si>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</si>
  <si>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</si>
  <si>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</si>
  <si>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</si>
  <si>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</si>
  <si>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</si>
  <si>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</si>
  <si>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</si>
  <si>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</si>
  <si>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</si>
  <si>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</si>
  <si>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</si>
  <si>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</si>
  <si>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</si>
  <si>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</si>
  <si>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</si>
  <si>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</si>
  <si>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</si>
  <si>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</si>
  <si>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</si>
  <si>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</si>
  <si>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</si>
  <si>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</si>
  <si>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</si>
  <si>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</si>
  <si>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</si>
  <si>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</si>
  <si>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</si>
  <si>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</si>
  <si>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</si>
  <si>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</si>
  <si>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</si>
  <si>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</si>
  <si>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</si>
  <si>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</si>
  <si>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</si>
  <si>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</si>
  <si>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</si>
  <si>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</si>
  <si>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</si>
  <si>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</si>
  <si>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</si>
  <si>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</si>
  <si>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</si>
  <si>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</si>
  <si>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</si>
  <si>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</si>
  <si>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</si>
  <si>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</si>
  <si>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</si>
  <si>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</si>
  <si>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</si>
  <si>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</si>
  <si>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</si>
  <si>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</si>
  <si>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</si>
  <si>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</si>
  <si>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</si>
  <si>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</si>
  <si>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</si>
  <si>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</si>
  <si>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</si>
  <si>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</si>
  <si>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</si>
  <si>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</si>
  <si>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</si>
  <si>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</si>
  <si>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</si>
  <si>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</si>
  <si>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</si>
  <si>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</si>
  <si>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</si>
  <si>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</si>
  <si>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</si>
  <si>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</si>
  <si>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</si>
  <si>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</si>
  <si>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</si>
  <si>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</si>
  <si>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</si>
  <si>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</si>
  <si>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</si>
  <si>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</si>
  <si>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</si>
  <si>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</si>
  <si>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</si>
  <si>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</si>
  <si>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</si>
  <si>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</si>
  <si>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</si>
  <si>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</si>
  <si>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</si>
  <si>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</si>
  <si>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</si>
  <si>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</si>
  <si>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</si>
  <si>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</si>
  <si>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</si>
  <si>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</si>
  <si>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</si>
  <si>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</si>
  <si>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</si>
  <si>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</si>
  <si>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</si>
  <si>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</si>
  <si>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</si>
  <si>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</si>
  <si>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</si>
  <si>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</si>
  <si>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</si>
  <si>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</si>
  <si>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</si>
  <si>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</si>
  <si>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</si>
  <si>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</si>
  <si>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</si>
  <si>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</si>
  <si>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</si>
  <si>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</si>
  <si>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</si>
  <si>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</si>
  <si>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</si>
  <si>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</si>
  <si>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</si>
  <si>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</si>
  <si>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</si>
  <si>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</si>
  <si>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</si>
  <si>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</si>
  <si>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</si>
  <si>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</si>
  <si>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</si>
  <si>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</si>
  <si>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</si>
  <si>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</si>
  <si>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</si>
  <si>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</si>
  <si>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</si>
  <si>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</si>
  <si>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</si>
  <si>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</si>
  <si>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</si>
  <si>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</si>
  <si>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</si>
  <si>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</si>
  <si>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</si>
  <si>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</si>
  <si>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</si>
  <si>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</si>
  <si>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</si>
  <si>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</si>
  <si>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</si>
  <si>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</si>
  <si>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</si>
  <si>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</si>
  <si>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</si>
  <si>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</si>
  <si>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</si>
  <si>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</si>
  <si>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</si>
  <si>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</si>
  <si>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</si>
  <si>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</si>
  <si>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</si>
  <si>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</si>
  <si>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</si>
  <si>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</si>
  <si>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</si>
  <si>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</si>
  <si>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</si>
  <si>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</si>
  <si>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</si>
  <si>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</si>
  <si>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</si>
  <si>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</si>
  <si>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</si>
  <si>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</si>
  <si>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</si>
  <si>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</si>
  <si>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</si>
  <si>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</si>
  <si>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</si>
  <si>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</si>
  <si>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</si>
  <si>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</si>
  <si>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</si>
  <si>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</si>
  <si>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</si>
  <si>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</si>
  <si>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</si>
  <si>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</si>
  <si>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</si>
  <si>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</si>
  <si>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</si>
  <si>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</si>
  <si>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</si>
  <si>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</si>
  <si>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</si>
  <si>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</si>
  <si>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</si>
  <si>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</si>
  <si>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</si>
  <si>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</si>
  <si>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</si>
  <si>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</si>
  <si>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</si>
  <si>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</si>
  <si>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</si>
  <si>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</si>
  <si>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</si>
  <si>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</si>
  <si>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</si>
  <si>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</si>
  <si>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</si>
  <si>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</si>
  <si>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</si>
  <si>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</si>
  <si>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</si>
  <si>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</si>
  <si>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</si>
  <si>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</si>
  <si>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</si>
  <si>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</si>
  <si>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</si>
  <si>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</si>
  <si>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</si>
  <si>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</si>
  <si>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</si>
  <si>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</si>
  <si>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</si>
  <si>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</si>
  <si>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</si>
  <si>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</si>
  <si>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</si>
  <si>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</si>
  <si>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</si>
  <si>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</si>
  <si>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</si>
  <si>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</si>
  <si>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</si>
  <si>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</si>
  <si>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</si>
  <si>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</si>
  <si>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</si>
  <si>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</si>
  <si>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</si>
  <si>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</si>
  <si>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</si>
  <si>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</si>
  <si>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</si>
  <si>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</si>
  <si>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</si>
  <si>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</si>
  <si>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</si>
  <si>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</si>
  <si>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</si>
  <si>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</si>
  <si>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</si>
  <si>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</si>
  <si>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</si>
  <si>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</si>
  <si>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</si>
  <si>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</si>
  <si>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</si>
  <si>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</si>
  <si>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</si>
  <si>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</si>
  <si>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</si>
  <si>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</si>
  <si>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</si>
  <si>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</si>
  <si>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</si>
  <si>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</si>
  <si>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</si>
  <si>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</si>
  <si>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</si>
  <si>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</si>
  <si>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</si>
  <si>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</si>
  <si>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</si>
  <si>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</si>
  <si>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</si>
  <si>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</si>
  <si>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</si>
  <si>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</si>
  <si>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</si>
  <si>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</si>
  <si>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</si>
  <si>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</si>
  <si>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</si>
  <si>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</si>
  <si>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</si>
  <si>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</si>
  <si>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</si>
  <si>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</si>
  <si>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</si>
  <si>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</si>
  <si>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</si>
  <si>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</si>
  <si>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</si>
  <si>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</si>
  <si>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</si>
  <si>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</si>
  <si>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</si>
  <si>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</si>
  <si>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</si>
  <si>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</si>
  <si>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</si>
  <si>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</si>
  <si>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</si>
  <si>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</si>
  <si>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</si>
  <si>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</si>
  <si>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</si>
  <si>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</si>
  <si>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</si>
  <si>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</si>
  <si>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</si>
  <si>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</si>
  <si>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</si>
  <si>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</si>
  <si>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</si>
  <si>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</si>
  <si>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</si>
  <si>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</si>
  <si>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</si>
  <si>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</si>
  <si>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</si>
  <si>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</si>
  <si>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</si>
  <si>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</si>
  <si>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</si>
  <si>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</si>
  <si>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</si>
  <si>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</si>
  <si>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</si>
  <si>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</si>
  <si>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</si>
  <si>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</si>
  <si>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</si>
  <si>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</si>
  <si>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</si>
  <si>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</si>
  <si>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</si>
  <si>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</si>
  <si>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</si>
  <si>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</si>
  <si>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</si>
  <si>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</si>
  <si>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</si>
  <si>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</si>
  <si>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</si>
  <si>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</si>
  <si>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</si>
  <si>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</si>
  <si>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</si>
  <si>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</si>
  <si>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</si>
  <si>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</si>
  <si>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</si>
  <si>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</si>
  <si>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</si>
  <si>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</si>
  <si>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</si>
  <si>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</si>
  <si>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</si>
  <si>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</si>
  <si>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</si>
  <si>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</si>
  <si>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</si>
  <si>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</si>
  <si>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</si>
  <si>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</si>
  <si>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</si>
  <si>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</si>
  <si>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</si>
  <si>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</si>
  <si>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</si>
  <si>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</si>
  <si>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</si>
  <si>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</si>
  <si>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</si>
  <si>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</si>
  <si>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</si>
  <si>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</si>
  <si>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</si>
  <si>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</si>
  <si>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</si>
  <si>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</si>
  <si>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</si>
  <si>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</si>
  <si>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</si>
  <si>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</si>
  <si>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</si>
  <si>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</si>
  <si>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</si>
  <si>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</si>
  <si>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</si>
  <si>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</si>
  <si>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</si>
  <si>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</si>
  <si>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</si>
  <si>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</si>
  <si>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</si>
  <si>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</si>
  <si>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</si>
  <si>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</si>
  <si>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</si>
  <si>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</si>
  <si>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</si>
  <si>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</si>
  <si>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</si>
  <si>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</si>
  <si>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</si>
  <si>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</si>
  <si>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</si>
  <si>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</si>
  <si>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</si>
  <si>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</si>
  <si>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</si>
  <si>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</si>
  <si>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</si>
  <si>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</si>
  <si>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</si>
  <si>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</si>
  <si>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</si>
  <si>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</si>
  <si>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</si>
  <si>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</si>
  <si>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</si>
  <si>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</si>
  <si>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</si>
  <si>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</si>
  <si>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</si>
  <si>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</si>
  <si>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</si>
  <si>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</si>
  <si>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</si>
  <si>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</si>
  <si>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</si>
  <si>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</si>
  <si>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</si>
  <si>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</si>
  <si>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</si>
  <si>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</si>
  <si>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</si>
  <si>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</si>
  <si>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</si>
  <si>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</si>
  <si>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</si>
  <si>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</si>
  <si>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</si>
  <si>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</si>
  <si>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</si>
  <si>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</si>
  <si>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</si>
  <si>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</si>
  <si>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</si>
  <si>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</si>
  <si>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</si>
  <si>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</si>
  <si>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</si>
  <si>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</si>
  <si>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</si>
  <si>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</si>
  <si>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</si>
  <si>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</si>
  <si>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</si>
  <si>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</si>
  <si>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</si>
  <si>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</si>
  <si>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</si>
  <si>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</si>
  <si>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</si>
  <si>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</si>
  <si>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</si>
  <si>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</si>
  <si>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</si>
  <si>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</si>
  <si>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</si>
  <si>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</si>
  <si>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</si>
  <si>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</si>
  <si>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</si>
  <si>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</si>
  <si>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</si>
  <si>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</si>
  <si>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</si>
  <si>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</si>
  <si>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</si>
  <si>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</si>
  <si>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</si>
  <si>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</si>
  <si>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</si>
  <si>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</si>
  <si>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</si>
  <si>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</si>
  <si>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</si>
  <si>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</si>
  <si>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</si>
  <si>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</si>
  <si>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</si>
  <si>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</si>
  <si>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</si>
  <si>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</si>
  <si>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</si>
  <si>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</si>
  <si>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</si>
  <si>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</si>
  <si>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</si>
  <si>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</si>
  <si>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</si>
  <si>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</si>
  <si>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</si>
  <si>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</si>
  <si>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</si>
  <si>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</si>
  <si>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</si>
  <si>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</si>
  <si>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</si>
  <si>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</si>
  <si>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</si>
  <si>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</si>
  <si>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</si>
  <si>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</si>
  <si>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</si>
  <si>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</si>
  <si>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</si>
  <si>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</si>
  <si>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</si>
  <si>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</si>
  <si>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</si>
  <si>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</si>
  <si>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</si>
  <si>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</si>
  <si>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</si>
  <si>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</si>
  <si>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</si>
  <si>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</si>
  <si>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</si>
  <si>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</si>
  <si>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</si>
  <si>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</si>
  <si>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</si>
  <si>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</si>
  <si>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</si>
  <si>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</si>
  <si>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</si>
  <si>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</si>
  <si>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</si>
  <si>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</si>
  <si>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</si>
  <si>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</si>
  <si>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</si>
  <si>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</si>
  <si>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</si>
  <si>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</si>
  <si>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</si>
  <si>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</si>
  <si>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</si>
  <si>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</si>
  <si>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</si>
  <si>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</si>
  <si>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</si>
  <si>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</si>
  <si>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</si>
  <si>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</si>
  <si>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</si>
  <si>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</si>
  <si>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</si>
  <si>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</si>
  <si>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</si>
  <si>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</si>
  <si>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</si>
  <si>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</si>
  <si>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</si>
  <si>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</si>
  <si>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</si>
  <si>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</si>
  <si>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</si>
  <si>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</si>
  <si>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</si>
  <si>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</si>
  <si>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</si>
  <si>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</si>
  <si>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</si>
  <si>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</si>
  <si>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</si>
  <si>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</si>
  <si>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</si>
  <si>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</si>
  <si>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</si>
  <si>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</si>
  <si>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</si>
  <si>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</si>
  <si>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</si>
  <si>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</si>
  <si>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</si>
  <si>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</si>
  <si>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</si>
  <si>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</si>
  <si>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</si>
  <si>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</si>
  <si>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</si>
  <si>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</si>
  <si>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</si>
  <si>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</si>
  <si>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</si>
  <si>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</si>
  <si>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</si>
  <si>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</si>
  <si>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</si>
  <si>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</si>
  <si>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</si>
  <si>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</si>
  <si>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</si>
  <si>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</si>
  <si>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</si>
  <si>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</si>
  <si>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</si>
  <si>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</si>
  <si>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</si>
  <si>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</si>
  <si>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</si>
  <si>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</si>
  <si>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</si>
  <si>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</si>
  <si>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</si>
  <si>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</si>
  <si>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</si>
  <si>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</si>
  <si>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</si>
  <si>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</si>
  <si>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</si>
  <si>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</si>
  <si>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</si>
  <si>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</si>
  <si>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</si>
  <si>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</si>
  <si>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</si>
  <si>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</si>
  <si>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</si>
  <si>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</si>
  <si>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</si>
  <si>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</si>
  <si>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</si>
  <si>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</si>
  <si>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</si>
  <si>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</si>
  <si>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</si>
  <si>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</si>
  <si>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</si>
  <si>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</si>
  <si>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</si>
  <si>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</si>
  <si>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</si>
  <si>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</si>
  <si>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</si>
  <si>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</si>
  <si>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</si>
  <si>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</si>
  <si>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</si>
  <si>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</si>
  <si>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</si>
  <si>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</si>
  <si>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</si>
  <si>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</si>
  <si>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</si>
  <si>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</si>
  <si>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</si>
  <si>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</si>
  <si>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</si>
  <si>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</si>
  <si>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</si>
  <si>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</si>
  <si>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</si>
  <si>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</si>
  <si>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</si>
  <si>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</si>
  <si>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</si>
  <si>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</si>
  <si>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</si>
  <si>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</si>
  <si>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</si>
  <si>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</si>
  <si>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</si>
  <si>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</si>
  <si>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</si>
  <si>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</si>
  <si>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</si>
  <si>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</si>
  <si>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</si>
  <si>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</si>
  <si>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</si>
  <si>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</si>
  <si>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</si>
  <si>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</si>
  <si>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</si>
  <si>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</si>
  <si>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</si>
  <si>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</si>
  <si>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</si>
  <si>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</si>
  <si>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</si>
  <si>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</si>
  <si>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</si>
  <si>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</si>
  <si>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</si>
  <si>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</si>
  <si>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</si>
  <si>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</si>
  <si>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</si>
  <si>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</si>
  <si>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</si>
  <si>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</si>
  <si>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</si>
  <si>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</si>
  <si>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</si>
  <si>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</si>
  <si>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</si>
  <si>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</si>
  <si>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</si>
  <si>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</si>
  <si>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</si>
  <si>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</si>
  <si>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</si>
  <si>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</si>
  <si>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</si>
  <si>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</si>
  <si>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</si>
  <si>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</si>
  <si>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</si>
  <si>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</si>
  <si>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</si>
  <si>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</si>
  <si>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</si>
  <si>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</si>
  <si>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</si>
  <si>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</si>
  <si>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</si>
  <si>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</si>
  <si>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</si>
  <si>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</si>
  <si>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</si>
  <si>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</si>
  <si>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</si>
  <si>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</si>
  <si>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</si>
  <si>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</si>
  <si>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</si>
  <si>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</si>
  <si>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</si>
  <si>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</si>
  <si>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</si>
  <si>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</si>
  <si>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</si>
  <si>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</si>
  <si>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</si>
  <si>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</si>
  <si>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</si>
  <si>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</si>
  <si>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</si>
  <si>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</si>
  <si>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</si>
  <si>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</si>
  <si>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</si>
  <si>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</si>
  <si>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</si>
  <si>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</si>
  <si>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</si>
  <si>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</si>
  <si>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</si>
  <si>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</si>
  <si>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</si>
  <si>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</si>
  <si>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</si>
  <si>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</si>
  <si>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</si>
  <si>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</si>
  <si>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</si>
  <si>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</si>
  <si>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</si>
  <si>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</si>
  <si>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</si>
  <si>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</si>
  <si>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</si>
  <si>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</si>
  <si>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</si>
  <si>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</si>
  <si>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</si>
  <si>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</si>
  <si>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</si>
  <si>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</si>
  <si>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</si>
  <si>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</si>
  <si>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</si>
  <si>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</si>
  <si>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</si>
  <si>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</si>
  <si>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</si>
  <si>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</si>
  <si>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</si>
  <si>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</si>
  <si>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</si>
  <si>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</si>
  <si>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</si>
  <si>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</si>
  <si>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</si>
  <si>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</si>
  <si>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</si>
  <si>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</si>
  <si>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</si>
  <si>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</si>
  <si>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</si>
  <si>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</si>
  <si>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</si>
  <si>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</si>
  <si>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</si>
  <si>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</si>
  <si>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</si>
  <si>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</si>
  <si>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</si>
  <si>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</si>
  <si>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</si>
  <si>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</si>
  <si>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</si>
  <si>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</si>
  <si>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</si>
  <si>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</si>
  <si>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</si>
  <si>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</si>
  <si>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</si>
  <si>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</si>
  <si>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</si>
  <si>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</si>
  <si>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</si>
  <si>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</si>
  <si>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</si>
  <si>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</si>
  <si>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</si>
  <si>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</si>
  <si>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</si>
  <si>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</si>
  <si>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</si>
  <si>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</si>
  <si>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</si>
  <si>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</si>
  <si>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</si>
  <si>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</si>
  <si>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</si>
  <si>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</si>
  <si>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</si>
  <si>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</si>
  <si>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</si>
  <si>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</si>
  <si>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</si>
  <si>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</si>
  <si>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</si>
  <si>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</si>
  <si>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</si>
  <si>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</si>
  <si>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</si>
  <si>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</si>
  <si>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</si>
  <si>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</si>
  <si>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</si>
  <si>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</si>
  <si>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</si>
  <si>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</si>
  <si>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</si>
  <si>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</si>
  <si>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</si>
  <si>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</si>
  <si>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</si>
  <si>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</si>
  <si>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</si>
  <si>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</si>
  <si>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</si>
  <si>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</si>
  <si>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</si>
  <si>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</si>
  <si>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</si>
  <si>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</si>
  <si>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</si>
  <si>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</si>
  <si>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</si>
  <si>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</si>
  <si>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</si>
  <si>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</si>
  <si>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</si>
  <si>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</si>
  <si>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</si>
  <si>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</si>
  <si>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</si>
  <si>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</si>
  <si>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</si>
  <si>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</si>
  <si>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</si>
  <si>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</si>
  <si>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</si>
  <si>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</si>
  <si>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</si>
  <si>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</si>
  <si>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</si>
  <si>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</si>
  <si>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</si>
  <si>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</si>
  <si>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</si>
  <si>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</si>
  <si>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</si>
  <si>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</si>
  <si>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</si>
  <si>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</si>
  <si>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</si>
  <si>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</si>
  <si>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</si>
  <si>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</si>
  <si>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</si>
  <si>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</si>
  <si>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</si>
  <si>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</si>
  <si>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</si>
  <si>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</si>
  <si>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</si>
  <si>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</si>
  <si>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</si>
  <si>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</si>
  <si>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</si>
  <si>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</si>
  <si>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</si>
  <si>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</si>
  <si>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</si>
  <si>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</si>
  <si>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</si>
  <si>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</si>
  <si>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</si>
  <si>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</si>
  <si>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</si>
  <si>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</si>
  <si>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</si>
  <si>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</si>
  <si>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</si>
  <si>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</si>
  <si>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</si>
  <si>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</si>
  <si>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</si>
  <si>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</si>
  <si>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</si>
  <si>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</si>
  <si>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</si>
  <si>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</si>
  <si>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</si>
  <si>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</si>
  <si>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</si>
  <si>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</si>
  <si>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</si>
  <si>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</si>
  <si>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</si>
  <si>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</si>
  <si>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</si>
  <si>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</si>
  <si>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</si>
  <si>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</si>
  <si>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</si>
  <si>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</si>
  <si>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</si>
  <si>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</si>
  <si>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</si>
  <si>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</si>
  <si>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</si>
  <si>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</si>
  <si>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</si>
  <si>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</si>
  <si>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</si>
  <si>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</si>
  <si>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</si>
  <si>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</si>
  <si>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</si>
  <si>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</si>
  <si>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</si>
  <si>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</si>
  <si>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</si>
  <si>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</si>
  <si>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</si>
  <si>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</si>
  <si>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</si>
  <si>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</si>
  <si>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</si>
  <si>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</si>
  <si>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</si>
  <si>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</si>
  <si>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</si>
  <si>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</si>
  <si>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</si>
  <si>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</si>
  <si>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</si>
  <si>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</si>
  <si>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</si>
  <si>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</si>
  <si>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</si>
  <si>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</si>
  <si>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</si>
  <si>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</si>
  <si>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</si>
  <si>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</si>
  <si>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</si>
  <si>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</si>
  <si>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</si>
  <si>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</si>
  <si>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</si>
  <si>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</si>
  <si>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</si>
  <si>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</si>
  <si>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</si>
  <si>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</si>
  <si>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</si>
  <si>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</si>
  <si>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</si>
  <si>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</si>
  <si>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</si>
  <si>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</si>
  <si>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</si>
  <si>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</si>
  <si>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</si>
  <si>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</si>
  <si>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</si>
  <si>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</si>
  <si>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</si>
  <si>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</si>
  <si>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</si>
  <si>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</si>
  <si>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</si>
  <si>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</si>
  <si>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</si>
  <si>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</si>
  <si>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</si>
  <si>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</si>
  <si>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</si>
  <si>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</si>
  <si>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</si>
  <si>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</si>
  <si>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</si>
  <si>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</si>
  <si>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</si>
  <si>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</si>
  <si>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</si>
  <si>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</si>
  <si>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</si>
  <si>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</si>
  <si>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</si>
  <si>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</si>
  <si>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</si>
  <si>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</si>
  <si>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</si>
  <si>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</si>
  <si>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</si>
  <si>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</si>
  <si>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</si>
  <si>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</si>
  <si>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</si>
  <si>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</si>
  <si>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</si>
  <si>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</si>
  <si>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</si>
  <si>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</si>
  <si>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</si>
  <si>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</si>
  <si>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</si>
  <si>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</si>
  <si>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</si>
  <si>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</si>
  <si>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</si>
  <si>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</si>
  <si>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</si>
  <si>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</si>
  <si>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</si>
  <si>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</si>
  <si>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</si>
  <si>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</si>
  <si>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</si>
  <si>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</si>
  <si>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</si>
  <si>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</si>
  <si>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</si>
  <si>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</si>
  <si>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</si>
  <si>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</si>
  <si>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</si>
  <si>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</si>
  <si>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</si>
  <si>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</si>
  <si>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</si>
  <si>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</si>
  <si>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</si>
  <si>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</si>
  <si>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</si>
  <si>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</si>
  <si>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</si>
  <si>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</si>
  <si>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</si>
  <si>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</si>
  <si>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</si>
  <si>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</si>
  <si>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</si>
  <si>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</si>
  <si>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</si>
  <si>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</si>
  <si>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</si>
  <si>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</si>
  <si>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</si>
  <si>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</si>
  <si>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</si>
  <si>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</si>
  <si>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</si>
  <si>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</si>
  <si>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</si>
  <si>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</si>
  <si>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</si>
  <si>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</si>
  <si>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</si>
  <si>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</si>
  <si>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</si>
  <si>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</si>
  <si>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</si>
  <si>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</si>
  <si>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</si>
  <si>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</si>
  <si>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</si>
  <si>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</si>
  <si>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</si>
  <si>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</si>
  <si>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</si>
  <si>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</si>
  <si>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</si>
  <si>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</si>
  <si>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</si>
  <si>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</si>
  <si>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</si>
  <si>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</si>
  <si>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</si>
  <si>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</si>
  <si>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</si>
  <si>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</si>
  <si>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</si>
  <si>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</si>
  <si>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</si>
  <si>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</si>
  <si>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</si>
  <si>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</si>
  <si>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</si>
  <si>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</si>
  <si>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</si>
  <si>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</si>
  <si>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</si>
  <si>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</si>
  <si>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</si>
  <si>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</si>
  <si>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</si>
  <si>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</si>
  <si>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</si>
  <si>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</si>
  <si>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</si>
  <si>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</si>
  <si>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</si>
  <si>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</si>
  <si>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</si>
  <si>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</si>
  <si>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</si>
  <si>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</si>
  <si>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</si>
  <si>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</si>
  <si>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</si>
  <si>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</si>
  <si>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</si>
  <si>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</si>
  <si>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</si>
  <si>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</si>
  <si>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</si>
  <si>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</si>
  <si>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</si>
  <si>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</si>
  <si>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</si>
  <si>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</si>
  <si>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</si>
  <si>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</si>
  <si>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</si>
  <si>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</si>
  <si>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</si>
  <si>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</si>
  <si>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</si>
  <si>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</si>
  <si>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</si>
  <si>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</si>
  <si>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</si>
  <si>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</si>
  <si>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</si>
  <si>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</si>
  <si>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</si>
  <si>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</si>
  <si>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</si>
  <si>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</si>
  <si>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</si>
  <si>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</si>
  <si>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</si>
  <si>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</si>
  <si>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</si>
  <si>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</si>
  <si>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</si>
  <si>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</si>
  <si>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</si>
  <si>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</si>
  <si>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</si>
  <si>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</si>
  <si>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</si>
  <si>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</si>
  <si>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</si>
  <si>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</si>
  <si>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</si>
  <si>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</si>
  <si>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</si>
  <si>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</si>
  <si>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</si>
  <si>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</si>
  <si>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</si>
  <si>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</si>
  <si>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</si>
  <si>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</si>
  <si>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</si>
  <si>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</si>
  <si>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</si>
  <si>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</si>
  <si>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</si>
  <si>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</si>
  <si>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</si>
  <si>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</si>
  <si>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</si>
  <si>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</si>
  <si>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</si>
  <si>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</si>
  <si>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</si>
  <si>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</si>
  <si>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</si>
  <si>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</si>
  <si>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</si>
  <si>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</si>
  <si>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</si>
  <si>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</si>
  <si>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</si>
  <si>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</si>
  <si>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</si>
  <si>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</si>
  <si>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</si>
  <si>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</si>
  <si>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</si>
  <si>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</si>
  <si>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</si>
  <si>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</si>
  <si>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</si>
  <si>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</si>
  <si>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</si>
  <si>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</si>
  <si>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</si>
  <si>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</si>
  <si>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</si>
  <si>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</si>
  <si>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</si>
  <si>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</si>
  <si>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</si>
  <si>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</si>
  <si>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</si>
  <si>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</si>
  <si>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</si>
  <si>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</si>
  <si>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</si>
  <si>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</si>
  <si>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</si>
  <si>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</si>
  <si>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</si>
  <si>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</si>
  <si>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</si>
  <si>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</si>
  <si>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</si>
  <si>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</si>
  <si>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</si>
  <si>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</si>
  <si>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</si>
  <si>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</si>
  <si>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</si>
  <si>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</si>
  <si>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</si>
  <si>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</si>
  <si>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</si>
  <si>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</si>
  <si>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</si>
  <si>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</si>
  <si>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</si>
  <si>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</si>
  <si>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</si>
  <si>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</si>
  <si>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</si>
  <si>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</si>
  <si>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</si>
  <si>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</si>
  <si>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</si>
  <si>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</si>
  <si>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</si>
  <si>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</si>
  <si>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</si>
  <si>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</si>
  <si>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</si>
  <si>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</si>
  <si>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</si>
  <si>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</si>
  <si>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</si>
  <si>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</si>
  <si>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</si>
  <si>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</si>
  <si>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</si>
  <si>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</si>
  <si>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</si>
  <si>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</si>
  <si>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</si>
  <si>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</si>
  <si>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</si>
  <si>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</si>
  <si>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</si>
  <si>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</si>
  <si>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</si>
  <si>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</si>
  <si>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</si>
  <si>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</si>
  <si>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</si>
  <si>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</si>
  <si>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</si>
  <si>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</si>
  <si>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</si>
  <si>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</si>
  <si>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</si>
  <si>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</si>
  <si>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</si>
  <si>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</si>
  <si>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</si>
  <si>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</si>
  <si>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</si>
  <si>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</si>
  <si>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</si>
  <si>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</si>
  <si>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</si>
  <si>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</si>
  <si>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</si>
  <si>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</si>
  <si>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</si>
  <si>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</si>
  <si>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</si>
  <si>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</si>
  <si>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</si>
  <si>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</si>
  <si>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</si>
  <si>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</si>
  <si>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</si>
  <si>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</si>
  <si>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</si>
  <si>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</si>
  <si>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</si>
  <si>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</si>
  <si>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</si>
  <si>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</si>
  <si>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</si>
  <si>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</si>
  <si>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</si>
  <si>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</si>
  <si>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</si>
  <si>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</si>
  <si>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</si>
  <si>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</si>
  <si>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</si>
  <si>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</si>
  <si>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</si>
  <si>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</si>
  <si>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</si>
  <si>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</si>
  <si>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</si>
  <si>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</si>
  <si>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</si>
  <si>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</si>
  <si>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</si>
  <si>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</si>
  <si>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</si>
  <si>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</si>
  <si>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</si>
  <si>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</si>
  <si>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</si>
  <si>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</si>
  <si>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</si>
  <si>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</si>
  <si>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</si>
  <si>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</si>
  <si>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</si>
  <si>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</si>
  <si>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</si>
  <si>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</si>
  <si>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</si>
  <si>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</si>
  <si>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</si>
  <si>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</si>
  <si>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</si>
  <si>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</si>
  <si>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</si>
  <si>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</si>
  <si>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</si>
  <si>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</si>
  <si>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</si>
  <si>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</si>
  <si>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</si>
  <si>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</si>
  <si>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</si>
  <si>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</si>
  <si>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</si>
  <si>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</si>
  <si>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</si>
  <si>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</si>
  <si>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</si>
  <si>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</si>
  <si>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</si>
  <si>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</si>
  <si>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</si>
  <si>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</si>
  <si>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</si>
  <si>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</si>
  <si>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</si>
  <si>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</si>
  <si>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</si>
  <si>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</si>
  <si>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</si>
  <si>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</si>
  <si>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</si>
  <si>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</si>
  <si>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</si>
  <si>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</si>
  <si>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</si>
  <si>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</si>
  <si>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</si>
  <si>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</si>
  <si>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</si>
  <si>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</si>
  <si>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</si>
  <si>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</si>
  <si>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</si>
  <si>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</si>
  <si>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</si>
  <si>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</si>
  <si>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</si>
  <si>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</si>
  <si>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</si>
  <si>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</si>
  <si>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</si>
  <si>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</si>
  <si>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</si>
  <si>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</si>
  <si>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</si>
  <si>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</si>
  <si>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</si>
  <si>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</si>
  <si>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</si>
  <si>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</si>
  <si>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</si>
  <si>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</si>
  <si>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</si>
  <si>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</si>
  <si>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</si>
  <si>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</si>
  <si>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</si>
  <si>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</si>
  <si>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</si>
  <si>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</si>
  <si>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</si>
  <si>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</si>
  <si>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</si>
  <si>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</si>
  <si>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</si>
  <si>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</si>
  <si>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</si>
  <si>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</si>
  <si>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</si>
  <si>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</si>
  <si>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</si>
  <si>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</si>
  <si>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</si>
  <si>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</si>
  <si>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</si>
  <si>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</si>
  <si>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</si>
  <si>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</si>
  <si>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</si>
  <si>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</si>
  <si>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</si>
  <si>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</si>
  <si>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</si>
  <si>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</si>
  <si>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</si>
  <si>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</si>
  <si>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</si>
  <si>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</si>
  <si>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</si>
  <si>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</si>
  <si>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</si>
  <si>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</si>
  <si>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</si>
  <si>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</si>
  <si>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</si>
  <si>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</si>
  <si>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</si>
  <si>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</si>
  <si>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</si>
  <si>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</si>
  <si>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</si>
  <si>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</si>
  <si>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</si>
  <si>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</si>
  <si>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</si>
  <si>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</si>
  <si>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</si>
  <si>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</si>
  <si>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</si>
  <si>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</si>
  <si>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</si>
  <si>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</si>
  <si>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</si>
  <si>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</si>
  <si>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</si>
  <si>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</si>
  <si>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</si>
  <si>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</si>
  <si>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</si>
  <si>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</si>
  <si>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</si>
  <si>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</si>
  <si>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</si>
  <si>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</si>
  <si>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</si>
  <si>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</si>
  <si>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</si>
  <si>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</si>
  <si>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</si>
  <si>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</si>
  <si>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</si>
  <si>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</si>
  <si>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</si>
  <si>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</si>
  <si>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</si>
  <si>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</si>
  <si>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</si>
  <si>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</si>
  <si>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</si>
  <si>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</si>
  <si>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</si>
  <si>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</si>
  <si>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</si>
  <si>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</si>
  <si>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</si>
  <si>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</si>
  <si>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</si>
  <si>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</si>
  <si>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</si>
  <si>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</si>
  <si>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</si>
  <si>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</si>
  <si>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</si>
  <si>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</si>
  <si>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</si>
  <si>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</si>
  <si>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</si>
  <si>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</si>
  <si>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</si>
  <si>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</si>
  <si>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</si>
  <si>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</si>
  <si>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</si>
  <si>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</si>
  <si>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</si>
  <si>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</si>
  <si>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</si>
  <si>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</si>
  <si>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</si>
  <si>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</si>
  <si>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</si>
  <si>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</si>
  <si>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</si>
  <si>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</si>
  <si>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</si>
  <si>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</si>
  <si>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</si>
  <si>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</si>
  <si>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</si>
  <si>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</si>
  <si>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</si>
  <si>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</si>
  <si>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</si>
  <si>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</si>
  <si>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</si>
  <si>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</si>
  <si>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</si>
  <si>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</si>
  <si>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</si>
  <si>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</si>
  <si>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</si>
  <si>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</si>
  <si>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</si>
  <si>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</si>
  <si>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</si>
  <si>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</si>
  <si>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</si>
  <si>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</si>
  <si>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</si>
  <si>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</si>
  <si>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</si>
  <si>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</si>
  <si>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</si>
  <si>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</si>
  <si>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</si>
  <si>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</si>
  <si>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</si>
  <si>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</si>
  <si>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</si>
  <si>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</si>
  <si>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</si>
  <si>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</si>
  <si>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</si>
  <si>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</si>
  <si>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</si>
  <si>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</si>
  <si>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</si>
  <si>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</si>
  <si>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</si>
  <si>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</si>
  <si>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</si>
  <si>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</si>
  <si>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</si>
  <si>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</si>
  <si>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</si>
  <si>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</si>
  <si>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</si>
  <si>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</si>
  <si>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</si>
  <si>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</si>
  <si>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</si>
  <si>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</si>
  <si>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</si>
  <si>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</si>
  <si>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</si>
  <si>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</si>
  <si>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</si>
  <si>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</si>
  <si>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</si>
  <si>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</si>
  <si>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</si>
  <si>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</si>
  <si>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</si>
  <si>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</si>
  <si>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</si>
  <si>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</si>
  <si>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</si>
  <si>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</si>
  <si>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</si>
  <si>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</si>
  <si>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</si>
  <si>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</si>
  <si>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</si>
  <si>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</si>
  <si>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</si>
  <si>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</si>
  <si>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</si>
  <si>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</si>
  <si>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</si>
  <si>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</si>
  <si>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</si>
  <si>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</si>
  <si>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</si>
  <si>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</si>
  <si>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</si>
  <si>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</si>
  <si>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</si>
  <si>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</si>
  <si>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</si>
  <si>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</si>
  <si>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</si>
  <si>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</si>
  <si>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</si>
  <si>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</si>
  <si>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</si>
  <si>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</si>
  <si>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</si>
  <si>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</si>
  <si>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</si>
  <si>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</si>
  <si>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</si>
  <si>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</si>
  <si>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</si>
  <si>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</si>
  <si>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</si>
  <si>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</si>
  <si>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</si>
  <si>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</si>
  <si>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</si>
  <si>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</si>
  <si>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</si>
  <si>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</si>
  <si>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</si>
  <si>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</si>
  <si>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</si>
  <si>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</si>
  <si>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</si>
  <si>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</si>
  <si>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</si>
  <si>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</si>
  <si>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</si>
  <si>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</si>
  <si>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</si>
  <si>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</si>
  <si>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</si>
  <si>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</si>
  <si>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</si>
  <si>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</si>
  <si>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</si>
  <si>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</si>
  <si>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</si>
  <si>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</si>
  <si>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</si>
  <si>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</si>
  <si>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</si>
  <si>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</si>
  <si>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</si>
  <si>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</si>
  <si>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</si>
  <si>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</si>
  <si>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</si>
  <si>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</si>
  <si>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</si>
  <si>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</si>
  <si>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</si>
  <si>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</si>
  <si>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</si>
  <si>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</si>
  <si>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</si>
  <si>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</si>
  <si>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</si>
  <si>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</si>
  <si>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</si>
  <si>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</si>
  <si>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</si>
  <si>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</si>
  <si>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</si>
  <si>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</si>
  <si>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</si>
  <si>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</si>
  <si>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</si>
  <si>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</si>
  <si>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</si>
  <si>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</si>
  <si>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</si>
  <si>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</si>
  <si>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</si>
  <si>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</si>
  <si>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</si>
  <si>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</si>
  <si>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</si>
  <si>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</si>
  <si>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</si>
  <si>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</si>
  <si>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</si>
  <si>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</si>
  <si>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</si>
  <si>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</si>
  <si>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</si>
  <si>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</si>
  <si>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</si>
  <si>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</si>
  <si>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</si>
  <si>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</si>
  <si>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</si>
  <si>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</si>
  <si>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</si>
  <si>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</si>
  <si>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</si>
  <si>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</si>
  <si>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</si>
  <si>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</si>
  <si>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</si>
  <si>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</si>
  <si>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</si>
  <si>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</si>
  <si>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</si>
  <si>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</si>
  <si>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</si>
  <si>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</si>
  <si>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</si>
  <si>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</si>
  <si>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</si>
  <si>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</si>
  <si>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</si>
  <si>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</si>
  <si>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</si>
  <si>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</si>
  <si>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</si>
  <si>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</si>
  <si>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</si>
  <si>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</si>
  <si>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</si>
  <si>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</si>
  <si>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</si>
  <si>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</si>
  <si>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</si>
  <si>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</si>
  <si>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</si>
  <si>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</si>
  <si>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</si>
  <si>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</si>
  <si>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</si>
  <si>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</si>
  <si>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</si>
  <si>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</si>
  <si>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</si>
  <si>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</si>
  <si>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</si>
  <si>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</si>
  <si>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</si>
  <si>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</si>
  <si>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</si>
  <si>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</si>
  <si>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</si>
  <si>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</si>
  <si>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</si>
  <si>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</si>
  <si>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</si>
  <si>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</si>
  <si>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</si>
  <si>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</si>
  <si>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</si>
  <si>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</si>
  <si>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</si>
  <si>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</si>
  <si>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</si>
  <si>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</si>
  <si>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</si>
  <si>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</si>
  <si>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</si>
  <si>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</si>
  <si>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</si>
  <si>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</si>
  <si>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</si>
  <si>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</si>
  <si>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</si>
  <si>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</si>
  <si>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</si>
  <si>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</si>
  <si>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</si>
  <si>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</si>
  <si>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</si>
  <si>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</si>
  <si>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</si>
  <si>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</si>
  <si>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</si>
  <si>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</si>
  <si>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</si>
  <si>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</si>
  <si>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</si>
  <si>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</si>
  <si>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</si>
  <si>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</si>
  <si>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</si>
  <si>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</si>
  <si>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</si>
  <si>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</si>
  <si>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</si>
  <si>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</si>
  <si>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</si>
  <si>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</si>
  <si>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</si>
  <si>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</si>
  <si>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</si>
  <si>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</si>
  <si>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</si>
  <si>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</si>
  <si>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</si>
  <si>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</si>
  <si>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</si>
  <si>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</si>
  <si>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</si>
  <si>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</si>
  <si>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</si>
  <si>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</si>
  <si>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</si>
  <si>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</si>
  <si>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</si>
  <si>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</si>
  <si>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</si>
  <si>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</si>
  <si>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</si>
  <si>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</si>
  <si>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</si>
  <si>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</si>
  <si>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</si>
  <si>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</si>
  <si>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</si>
  <si>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</si>
  <si>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</si>
  <si>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</si>
  <si>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</si>
  <si>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</si>
  <si>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</si>
  <si>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</si>
  <si>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</si>
  <si>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</si>
  <si>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</si>
  <si>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</si>
  <si>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</si>
  <si>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</si>
  <si>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</si>
  <si>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</si>
  <si>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</si>
  <si>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</si>
  <si>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</si>
  <si>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</si>
  <si>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</si>
  <si>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</si>
  <si>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</si>
  <si>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</si>
  <si>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</si>
  <si>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</si>
  <si>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</si>
  <si>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</si>
  <si>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</si>
  <si>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</si>
  <si>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</si>
  <si>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</si>
  <si>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</si>
  <si>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</si>
  <si>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</si>
  <si>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</si>
  <si>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</si>
  <si>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</si>
  <si>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</si>
  <si>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</si>
  <si>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</si>
  <si>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</si>
  <si>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</si>
  <si>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</si>
  <si>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</si>
  <si>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</si>
  <si>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</si>
  <si>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</si>
  <si>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</si>
  <si>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</si>
  <si>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</si>
  <si>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</si>
  <si>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</si>
  <si>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</si>
  <si>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</si>
  <si>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</si>
  <si>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</si>
  <si>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</si>
  <si>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</si>
  <si>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</si>
  <si>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</si>
  <si>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</si>
  <si>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</si>
  <si>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</si>
  <si>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</si>
  <si>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</si>
  <si>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</si>
  <si>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</si>
  <si>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</si>
  <si>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</si>
  <si>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</si>
  <si>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</si>
  <si>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</si>
  <si>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</si>
  <si>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</si>
  <si>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</si>
  <si>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</si>
  <si>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</si>
  <si>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</si>
  <si>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</si>
  <si>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</si>
  <si>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</si>
  <si>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</si>
  <si>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</si>
  <si>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</si>
  <si>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</si>
  <si>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</si>
  <si>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</si>
  <si>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</si>
  <si>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</si>
  <si>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</si>
  <si>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</si>
  <si>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</si>
  <si>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</si>
  <si>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</si>
  <si>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</si>
  <si>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</si>
  <si>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</si>
  <si>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</si>
  <si>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</si>
  <si>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</si>
  <si>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</si>
  <si>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</si>
  <si>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</si>
  <si>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</si>
  <si>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</si>
  <si>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</si>
  <si>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</si>
  <si>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</si>
  <si>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</si>
  <si>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</si>
  <si>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</si>
  <si>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</si>
  <si>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</si>
  <si>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</si>
  <si>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</si>
  <si>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</si>
  <si>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</si>
  <si>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</si>
  <si>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</si>
  <si>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</si>
  <si>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</si>
  <si>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</si>
  <si>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</si>
  <si>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</si>
  <si>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</si>
  <si>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</si>
  <si>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</si>
  <si>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</si>
  <si>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</si>
  <si>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</si>
  <si>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</si>
  <si>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</si>
  <si>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</si>
  <si>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</si>
  <si>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</si>
  <si>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</si>
  <si>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</si>
  <si>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</si>
  <si>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</si>
  <si>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</si>
  <si>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</si>
  <si>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</si>
  <si>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</si>
  <si>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</si>
  <si>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</si>
  <si>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</si>
  <si>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</si>
  <si>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</si>
  <si>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</si>
  <si>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</si>
  <si>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</si>
  <si>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</si>
  <si>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</si>
  <si>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</si>
  <si>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</si>
  <si>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</si>
  <si>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</si>
  <si>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</si>
  <si>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</si>
  <si>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</si>
  <si>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</si>
  <si>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</si>
  <si>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</si>
  <si>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</si>
  <si>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</si>
  <si>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</si>
  <si>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</si>
  <si>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</si>
  <si>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</si>
  <si>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</si>
  <si>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</si>
  <si>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</si>
  <si>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</si>
  <si>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</si>
  <si>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</si>
  <si>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</si>
  <si>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</si>
  <si>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</si>
  <si>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</si>
  <si>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</si>
  <si>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</si>
  <si>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</si>
  <si>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</si>
  <si>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</si>
  <si>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</si>
  <si>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</si>
  <si>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</si>
  <si>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</si>
  <si>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</si>
  <si>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</si>
  <si>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</si>
  <si>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</si>
  <si>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</si>
  <si>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</si>
  <si>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</si>
  <si>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</si>
  <si>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</si>
  <si>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</si>
  <si>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</si>
  <si>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</si>
  <si>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</si>
  <si>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</si>
  <si>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</si>
  <si>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</si>
  <si>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</si>
  <si>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</si>
  <si>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</si>
  <si>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</si>
  <si>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</si>
  <si>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</si>
  <si>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</si>
  <si>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</si>
  <si>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</si>
  <si>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</si>
  <si>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</si>
  <si>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</si>
  <si>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</si>
  <si>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</si>
  <si>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</si>
  <si>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</si>
  <si>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</si>
  <si>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</si>
  <si>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</si>
  <si>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</si>
  <si>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</si>
  <si>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</si>
  <si>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</si>
  <si>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</si>
  <si>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</si>
  <si>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</si>
  <si>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</si>
  <si>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</si>
  <si>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</si>
  <si>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</si>
  <si>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</si>
  <si>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</si>
  <si>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</si>
  <si>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</si>
  <si>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</si>
  <si>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</si>
  <si>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</si>
  <si>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</si>
  <si>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</si>
  <si>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</si>
  <si>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</si>
  <si>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</si>
  <si>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</si>
  <si>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</si>
  <si>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</si>
  <si>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</si>
  <si>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</si>
  <si>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</si>
  <si>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</si>
  <si>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</si>
  <si>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</si>
  <si>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</si>
  <si>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</si>
  <si>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</si>
  <si>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</si>
  <si>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</si>
  <si>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</si>
  <si>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</si>
  <si>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</si>
  <si>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</si>
  <si>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</si>
  <si>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</si>
  <si>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</si>
  <si>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</si>
  <si>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</si>
  <si>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</si>
  <si>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</si>
  <si>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</si>
  <si>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</si>
  <si>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</si>
  <si>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</si>
  <si>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</si>
  <si>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</si>
  <si>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</si>
  <si>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</si>
  <si>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</si>
  <si>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</si>
  <si>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</si>
  <si>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</si>
  <si>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</si>
  <si>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</si>
  <si>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</si>
  <si>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</si>
  <si>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</si>
  <si>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</si>
  <si>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</si>
  <si>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</si>
  <si>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</si>
  <si>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</si>
  <si>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</si>
  <si>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</si>
  <si>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</si>
  <si>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</si>
  <si>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</si>
  <si>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</si>
  <si>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</si>
  <si>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</si>
  <si>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</si>
  <si>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</si>
  <si>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</si>
  <si>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</si>
  <si>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</si>
  <si>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</si>
  <si>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</si>
  <si>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</si>
  <si>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</si>
  <si>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</si>
  <si>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</si>
  <si>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</si>
  <si>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</si>
  <si>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</si>
  <si>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</si>
  <si>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</si>
  <si>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</si>
  <si>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</si>
  <si>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</si>
  <si>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</si>
  <si>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</si>
  <si>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</si>
  <si>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</si>
  <si>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</si>
  <si>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</si>
  <si>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</si>
  <si>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</si>
  <si>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</si>
  <si>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</si>
  <si>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</si>
  <si>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</si>
  <si>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</si>
  <si>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</si>
  <si>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</si>
  <si>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</si>
  <si>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</si>
  <si>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</si>
  <si>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</si>
  <si>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</si>
  <si>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</si>
  <si>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</si>
  <si>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</si>
  <si>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</si>
  <si>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</si>
  <si>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</si>
  <si>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</si>
  <si>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</si>
  <si>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</si>
  <si>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</si>
  <si>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</si>
  <si>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</si>
  <si>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</si>
  <si>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</si>
  <si>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</si>
  <si>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</si>
  <si>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</si>
  <si>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</si>
  <si>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</si>
  <si>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</si>
  <si>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</si>
  <si>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</si>
  <si>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</si>
  <si>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</si>
  <si>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</si>
  <si>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</si>
  <si>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</si>
  <si>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</si>
  <si>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</si>
  <si>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</si>
  <si>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</si>
  <si>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</si>
  <si>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</si>
  <si>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</si>
  <si>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</si>
  <si>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</si>
  <si>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</si>
  <si>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</si>
  <si>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</si>
  <si>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</si>
  <si>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</si>
  <si>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</si>
  <si>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</si>
  <si>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</si>
  <si>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</si>
  <si>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</si>
  <si>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</si>
  <si>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</si>
  <si>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</si>
  <si>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</si>
  <si>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</si>
  <si>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</si>
  <si>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</si>
  <si>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</si>
  <si>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</si>
  <si>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</si>
  <si>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</si>
  <si>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</si>
  <si>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</si>
  <si>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</si>
  <si>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</si>
  <si>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</si>
  <si>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</si>
  <si>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</si>
  <si>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</si>
  <si>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</si>
  <si>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</si>
  <si>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</si>
  <si>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</si>
  <si>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</si>
  <si>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</si>
  <si>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</si>
  <si>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</si>
  <si>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</si>
  <si>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</si>
  <si>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</si>
  <si>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</si>
  <si>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</si>
  <si>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</si>
  <si>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</si>
  <si>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</si>
  <si>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</si>
  <si>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</si>
  <si>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</si>
  <si>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</si>
  <si>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</si>
  <si>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</si>
  <si>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</si>
  <si>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</si>
  <si>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</si>
  <si>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</si>
  <si>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</si>
  <si>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</si>
  <si>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</si>
  <si>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</si>
  <si>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</si>
  <si>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</si>
  <si>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</si>
  <si>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</si>
  <si>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</si>
  <si>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</si>
  <si>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</si>
  <si>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</si>
  <si>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</si>
  <si>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</si>
  <si>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</si>
  <si>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</si>
  <si>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</si>
  <si>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</si>
  <si>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</si>
  <si>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</si>
  <si>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</si>
  <si>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</si>
  <si>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</si>
  <si>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</si>
  <si>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</si>
  <si>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</si>
  <si>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</si>
  <si>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</si>
  <si>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</si>
  <si>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</si>
  <si>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</si>
  <si>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</si>
  <si>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</si>
  <si>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</si>
  <si>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</si>
  <si>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</si>
  <si>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</si>
  <si>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</si>
  <si>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</si>
  <si>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</si>
  <si>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</si>
  <si>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</si>
  <si>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</si>
  <si>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</si>
  <si>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</si>
  <si>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</si>
  <si>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</si>
  <si>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</si>
  <si>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</si>
  <si>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</si>
  <si>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</si>
  <si>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</si>
  <si>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</si>
  <si>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</si>
  <si>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</si>
  <si>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</si>
  <si>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</si>
  <si>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</si>
  <si>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</si>
  <si>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</si>
  <si>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</si>
  <si>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</si>
  <si>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</si>
  <si>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</si>
  <si>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</si>
  <si>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</si>
  <si>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</si>
  <si>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</si>
  <si>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</si>
  <si>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</si>
  <si>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</si>
  <si>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</si>
  <si>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</si>
  <si>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</si>
  <si>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</si>
  <si>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</si>
  <si>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</si>
  <si>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</si>
  <si>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</si>
  <si>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</si>
  <si>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</si>
  <si>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</si>
  <si>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</si>
  <si>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</si>
  <si>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</si>
  <si>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</si>
  <si>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</si>
  <si>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</si>
  <si>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</si>
  <si>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</si>
  <si>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</si>
  <si>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</si>
  <si>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</si>
  <si>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</si>
  <si>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</si>
  <si>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</si>
  <si>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</si>
  <si>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</si>
  <si>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</si>
  <si>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</si>
  <si>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</si>
  <si>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</si>
  <si>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</si>
  <si>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</si>
  <si>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</si>
  <si>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</si>
  <si>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</si>
  <si>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</si>
  <si>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</si>
  <si>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</si>
  <si>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</si>
  <si>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</si>
  <si>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</si>
  <si>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</si>
  <si>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</si>
  <si>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</si>
  <si>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</si>
  <si>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</si>
  <si>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</si>
  <si>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</si>
  <si>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</si>
  <si>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</si>
  <si>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</si>
  <si>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</si>
  <si>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</si>
  <si>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</si>
  <si>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</si>
  <si>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</si>
  <si>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</si>
  <si>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</si>
  <si>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</si>
  <si>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</si>
  <si>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</si>
  <si>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</si>
  <si>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</si>
  <si>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</si>
  <si>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</si>
  <si>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</si>
  <si>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</si>
  <si>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</si>
  <si>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</si>
  <si>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</si>
  <si>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</si>
  <si>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</si>
  <si>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</si>
  <si>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</si>
  <si>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</si>
  <si>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</si>
  <si>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</si>
  <si>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</si>
  <si>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</si>
  <si>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</si>
  <si>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</si>
  <si>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</si>
  <si>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</si>
  <si>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</si>
  <si>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</si>
  <si>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</si>
  <si>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</si>
  <si>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</si>
  <si>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</si>
  <si>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</si>
  <si>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</si>
  <si>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</si>
  <si>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</si>
  <si>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</si>
  <si>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</si>
  <si>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</si>
  <si>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</si>
  <si>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</si>
  <si>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</si>
  <si>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</si>
  <si>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</si>
  <si>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</si>
  <si>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</si>
  <si>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</si>
  <si>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</si>
  <si>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</si>
  <si>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</si>
  <si>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</si>
  <si>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</si>
  <si>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</si>
  <si>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</si>
  <si>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</si>
  <si>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</si>
  <si>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</si>
  <si>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</si>
  <si>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</si>
  <si>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</si>
  <si>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</si>
  <si>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</si>
  <si>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</si>
  <si>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</si>
  <si>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</si>
  <si>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</si>
  <si>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</si>
  <si>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</si>
  <si>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</si>
  <si>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</si>
  <si>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</si>
  <si>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</si>
  <si>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</si>
  <si>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</si>
  <si>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</si>
  <si>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</si>
  <si>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</si>
  <si>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</si>
  <si>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</si>
  <si>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</si>
  <si>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</si>
  <si>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</si>
  <si>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</si>
  <si>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</si>
  <si>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</si>
  <si>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</si>
  <si>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</si>
  <si>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</si>
  <si>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</si>
  <si>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</si>
  <si>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</si>
  <si>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</si>
  <si>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</si>
  <si>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</si>
  <si>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</si>
  <si>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</si>
  <si>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</si>
  <si>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</si>
  <si>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</si>
  <si>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</si>
  <si>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</si>
  <si>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</si>
  <si>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</si>
  <si>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</si>
  <si>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</si>
  <si>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</si>
  <si>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</si>
  <si>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</si>
  <si>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</si>
  <si>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</si>
  <si>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</si>
  <si>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</si>
  <si>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</si>
  <si>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</si>
  <si>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</si>
  <si>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</si>
  <si>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</si>
  <si>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</si>
  <si>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</si>
  <si>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</si>
  <si>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</si>
  <si>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</si>
  <si>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</si>
  <si>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</si>
  <si>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</si>
  <si>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</si>
  <si>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</si>
  <si>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</si>
  <si>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</si>
  <si>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</si>
  <si>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</si>
  <si>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</si>
  <si>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</si>
  <si>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</si>
  <si>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</si>
  <si>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</si>
  <si>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</si>
  <si>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</si>
  <si>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</si>
  <si>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</si>
  <si>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</si>
  <si>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</si>
  <si>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</si>
  <si>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</si>
  <si>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</si>
  <si>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</si>
  <si>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</si>
  <si>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</si>
  <si>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</si>
  <si>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</si>
  <si>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</si>
  <si>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</si>
  <si>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</si>
  <si>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</si>
  <si>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</si>
  <si>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</si>
  <si>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</si>
  <si>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</si>
  <si>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</si>
  <si>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</si>
  <si>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</si>
  <si>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</si>
  <si>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</si>
  <si>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</si>
  <si>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</si>
  <si>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</si>
  <si>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</si>
  <si>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</si>
  <si>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</si>
  <si>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</si>
  <si>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</si>
  <si>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</si>
  <si>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</si>
  <si>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</si>
  <si>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</si>
  <si>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</si>
  <si>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</si>
  <si>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</si>
  <si>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</si>
  <si>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</si>
  <si>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</si>
  <si>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</si>
  <si>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</si>
  <si>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</si>
  <si>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</si>
  <si>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</si>
  <si>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</si>
  <si>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</si>
  <si>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</si>
  <si>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</si>
  <si>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</si>
  <si>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</si>
  <si>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</si>
  <si>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</si>
  <si>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</si>
  <si>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</si>
  <si>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</si>
  <si>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</si>
  <si>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</si>
  <si>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</si>
  <si>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</si>
  <si>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</si>
  <si>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</si>
  <si>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</si>
  <si>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</si>
  <si>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</si>
  <si>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</si>
  <si>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</si>
  <si>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</si>
  <si>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</si>
  <si>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</si>
  <si>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</si>
  <si>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</si>
  <si>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</si>
  <si>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</si>
  <si>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</si>
  <si>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</si>
  <si>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</si>
  <si>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</si>
  <si>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</si>
  <si>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</si>
  <si>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</si>
  <si>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</si>
  <si>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</si>
  <si>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</si>
  <si>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</si>
  <si>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</si>
  <si>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</si>
  <si>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</si>
  <si>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</si>
  <si>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</si>
  <si>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</si>
  <si>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</si>
  <si>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</si>
  <si>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</si>
  <si>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</si>
  <si>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</si>
  <si>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</si>
  <si>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</si>
  <si>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</si>
  <si>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</si>
  <si>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</si>
  <si>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</si>
  <si>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</si>
  <si>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</si>
  <si>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</si>
  <si>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</si>
  <si>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</si>
  <si>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</si>
  <si>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</si>
  <si>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</si>
  <si>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</si>
  <si>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</si>
  <si>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</si>
  <si>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</si>
  <si>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</si>
  <si>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</si>
  <si>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</si>
  <si>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</si>
  <si>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</si>
  <si>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</si>
  <si>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</si>
  <si>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</si>
  <si>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</si>
  <si>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</si>
  <si>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</si>
  <si>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</si>
  <si>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</si>
  <si>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</si>
  <si>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</si>
  <si>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</si>
  <si>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</si>
  <si>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</si>
  <si>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</si>
  <si>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</si>
  <si>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</si>
  <si>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</si>
  <si>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</si>
  <si>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</si>
  <si>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</si>
  <si>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</si>
  <si>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</si>
  <si>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</si>
  <si>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</si>
  <si>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</si>
  <si>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</si>
  <si>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</si>
  <si>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</si>
  <si>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</si>
  <si>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</si>
  <si>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</si>
  <si>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</si>
  <si>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</si>
  <si>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</si>
  <si>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</si>
  <si>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</si>
  <si>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</si>
  <si>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</si>
  <si>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</si>
  <si>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</si>
  <si>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</si>
  <si>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</si>
  <si>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</si>
  <si>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</si>
  <si>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</si>
  <si>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</si>
  <si>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</si>
  <si>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</si>
  <si>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</si>
  <si>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</si>
  <si>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</si>
  <si>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</si>
  <si>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</si>
  <si>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</si>
  <si>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</si>
  <si>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</si>
  <si>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</si>
  <si>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</si>
  <si>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</si>
  <si>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</si>
  <si>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</si>
  <si>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</si>
  <si>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</si>
  <si>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</si>
  <si>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</si>
  <si>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</si>
  <si>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</si>
  <si>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</si>
  <si>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</si>
  <si>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</si>
  <si>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</si>
  <si>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</si>
  <si>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</si>
  <si>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</si>
  <si>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</si>
  <si>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</si>
  <si>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</si>
  <si>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</si>
  <si>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</si>
  <si>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</si>
  <si>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</si>
  <si>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</si>
  <si>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</si>
  <si>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</si>
  <si>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</si>
  <si>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</si>
  <si>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</si>
  <si>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</si>
  <si>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</si>
  <si>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</si>
  <si>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</si>
  <si>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</si>
  <si>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</si>
  <si>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</si>
  <si>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</si>
  <si>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</si>
  <si>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</si>
  <si>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</si>
  <si>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</si>
  <si>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</si>
  <si>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</si>
  <si>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</si>
  <si>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</si>
  <si>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</si>
  <si>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</si>
  <si>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</si>
  <si>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</si>
  <si>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</si>
  <si>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</si>
  <si>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</si>
  <si>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</si>
  <si>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</si>
  <si>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</si>
  <si>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</si>
  <si>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</si>
  <si>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</si>
  <si>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</si>
  <si>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</si>
  <si>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</si>
  <si>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</si>
  <si>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</si>
  <si>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</si>
  <si>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</si>
  <si>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</si>
  <si>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</si>
  <si>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</si>
  <si>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</si>
  <si>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</si>
  <si>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</si>
  <si>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</si>
  <si>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</si>
  <si>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</si>
  <si>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</si>
  <si>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</si>
  <si>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</si>
  <si>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</si>
  <si>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</si>
  <si>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</si>
  <si>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</si>
  <si>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</si>
  <si>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</si>
  <si>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</si>
  <si>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</si>
  <si>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</si>
  <si>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</si>
  <si>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</si>
  <si>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</si>
  <si>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</si>
  <si>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</si>
  <si>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</si>
  <si>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</si>
  <si>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</si>
  <si>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</si>
  <si>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</si>
  <si>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</si>
  <si>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</si>
  <si>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</si>
  <si>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</si>
  <si>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</si>
  <si>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</si>
  <si>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</si>
  <si>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</si>
  <si>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</si>
  <si>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</si>
  <si>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</si>
  <si>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</si>
  <si>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</si>
  <si>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</si>
  <si>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</si>
  <si>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</si>
  <si>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</si>
  <si>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</si>
  <si>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</si>
  <si>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</si>
  <si>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</si>
  <si>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</si>
  <si>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</si>
  <si>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</si>
  <si>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</si>
  <si>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</si>
  <si>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</si>
  <si>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</si>
  <si>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</si>
  <si>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</si>
  <si>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</si>
  <si>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</si>
  <si>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</si>
  <si>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</si>
  <si>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</si>
  <si>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</si>
  <si>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</si>
  <si>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</si>
  <si>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</si>
  <si>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</si>
  <si>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</si>
  <si>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</si>
  <si>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</si>
  <si>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</si>
  <si>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</si>
  <si>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</si>
  <si>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</si>
  <si>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</si>
  <si>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</si>
  <si>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</si>
  <si>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</si>
  <si>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</si>
  <si>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</si>
  <si>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</si>
  <si>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</si>
  <si>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</si>
  <si>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</si>
  <si>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</si>
  <si>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</si>
  <si>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</si>
  <si>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</si>
  <si>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</si>
  <si>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</si>
  <si>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</si>
  <si>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</si>
  <si>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</si>
  <si>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</si>
  <si>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</si>
  <si>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</si>
  <si>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</si>
  <si>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</si>
  <si>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</si>
  <si>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</si>
  <si>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</si>
  <si>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</si>
  <si>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</si>
  <si>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</si>
  <si>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</si>
  <si>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</si>
  <si>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</si>
  <si>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</si>
  <si>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</si>
  <si>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</si>
  <si>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</si>
  <si>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</si>
  <si>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</si>
  <si>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</si>
  <si>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</si>
  <si>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</si>
  <si>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</si>
  <si>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</si>
  <si>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</si>
  <si>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</si>
  <si>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</si>
  <si>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</si>
  <si>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</si>
  <si>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</si>
  <si>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</si>
  <si>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</si>
  <si>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</si>
  <si>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</si>
  <si>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</si>
  <si>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</si>
  <si>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</si>
  <si>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</si>
  <si>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</si>
  <si>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</si>
  <si>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</si>
  <si>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</si>
  <si>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</si>
  <si>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</si>
  <si>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</si>
  <si>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</si>
  <si>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</si>
  <si>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</si>
  <si>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</si>
  <si>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</si>
  <si>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</si>
  <si>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</si>
  <si>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</si>
  <si>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</si>
  <si>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</si>
  <si>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</si>
  <si>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</si>
  <si>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</si>
  <si>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</si>
  <si>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</si>
  <si>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</si>
  <si>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</si>
  <si>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</si>
  <si>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</si>
  <si>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</si>
  <si>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</si>
  <si>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</si>
  <si>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</si>
  <si>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</si>
  <si>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</si>
  <si>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</si>
  <si>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</si>
  <si>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</si>
  <si>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</si>
  <si>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</si>
  <si>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</si>
  <si>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</si>
  <si>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</si>
  <si>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</si>
  <si>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</si>
  <si>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</si>
  <si>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</si>
  <si>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</si>
  <si>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</si>
  <si>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</si>
  <si>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</si>
  <si>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</si>
  <si>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</si>
  <si>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</si>
  <si>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</si>
  <si>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</si>
  <si>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</si>
  <si>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</si>
  <si>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</si>
  <si>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</si>
  <si>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</si>
  <si>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</si>
  <si>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</si>
  <si>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</si>
  <si>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</si>
  <si>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</si>
  <si>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</si>
  <si>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</si>
  <si>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</si>
  <si>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</si>
  <si>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</si>
  <si>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</si>
  <si>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</si>
  <si>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</si>
  <si>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</si>
  <si>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</si>
  <si>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</si>
  <si>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</si>
  <si>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</si>
  <si>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</si>
  <si>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</si>
  <si>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</si>
  <si>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</si>
  <si>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</si>
  <si>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</si>
  <si>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</si>
  <si>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</si>
  <si>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</si>
  <si>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</si>
  <si>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</si>
  <si>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</si>
  <si>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</si>
  <si>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</si>
  <si>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</si>
  <si>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</si>
  <si>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</si>
  <si>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</si>
  <si>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</si>
  <si>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</si>
  <si>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</si>
  <si>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</si>
  <si>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</si>
  <si>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</si>
  <si>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</si>
  <si>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</si>
  <si>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</si>
  <si>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</si>
  <si>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</si>
  <si>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</si>
  <si>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</si>
  <si>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</si>
  <si>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</si>
  <si>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</si>
  <si>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</si>
  <si>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</si>
  <si>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</si>
  <si>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</si>
  <si>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</si>
  <si>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</si>
  <si>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</si>
  <si>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</si>
  <si>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</si>
  <si>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</si>
  <si>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</si>
  <si>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</si>
  <si>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</si>
  <si>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</si>
  <si>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</si>
  <si>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</si>
  <si>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</si>
  <si>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</si>
  <si>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</si>
  <si>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</si>
  <si>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</si>
  <si>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</si>
  <si>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</si>
  <si>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</si>
  <si>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</si>
  <si>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</si>
  <si>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</si>
  <si>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</si>
  <si>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</si>
  <si>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</si>
  <si>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</si>
  <si>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</si>
  <si>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</si>
  <si>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</si>
  <si>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</si>
  <si>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</si>
  <si>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</si>
  <si>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</si>
  <si>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</si>
  <si>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</si>
  <si>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</si>
  <si>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</si>
  <si>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</si>
  <si>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</si>
  <si>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</si>
  <si>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</si>
  <si>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</si>
  <si>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</si>
  <si>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</si>
  <si>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</si>
  <si>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</si>
  <si>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</si>
  <si>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</si>
  <si>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</si>
  <si>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</si>
  <si>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</si>
  <si>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</si>
  <si>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</si>
  <si>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</si>
  <si>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</si>
  <si>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</si>
  <si>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</si>
  <si>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</si>
  <si>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</si>
  <si>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</si>
  <si>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</si>
  <si>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</si>
  <si>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</si>
  <si>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</si>
  <si>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</si>
  <si>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</si>
  <si>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</si>
  <si>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</si>
  <si>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</si>
  <si>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</si>
  <si>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</si>
  <si>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</si>
  <si>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</si>
  <si>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</si>
  <si>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</si>
  <si>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</si>
  <si>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</si>
  <si>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</si>
  <si>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</si>
  <si>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</si>
  <si>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</si>
  <si>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</si>
  <si>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</si>
  <si>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</si>
  <si>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</si>
  <si>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</si>
  <si>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</si>
  <si>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</si>
  <si>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</si>
  <si>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</si>
  <si>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</si>
  <si>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</si>
  <si>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</si>
  <si>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</si>
  <si>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</si>
  <si>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</si>
  <si>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</si>
  <si>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</si>
  <si>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</si>
  <si>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</si>
  <si>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</si>
  <si>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</si>
  <si>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</si>
  <si>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</si>
  <si>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</si>
  <si>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</si>
  <si>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</si>
  <si>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</si>
  <si>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</si>
  <si>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</si>
  <si>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</si>
  <si>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</si>
  <si>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</si>
  <si>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</si>
  <si>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</si>
  <si>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</si>
  <si>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</si>
  <si>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</si>
  <si>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</si>
  <si>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</si>
  <si>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</si>
  <si>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</si>
  <si>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</si>
  <si>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</si>
  <si>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</si>
  <si>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</si>
  <si>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</si>
  <si>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</si>
  <si>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</si>
  <si>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</si>
  <si>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</si>
  <si>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</si>
  <si>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</si>
  <si>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</si>
  <si>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</si>
  <si>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</si>
  <si>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</si>
  <si>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</si>
  <si>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</si>
  <si>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</si>
  <si>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</si>
  <si>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</si>
  <si>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</si>
  <si>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</si>
  <si>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</si>
  <si>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</si>
  <si>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</si>
  <si>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</si>
  <si>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</si>
  <si>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</si>
  <si>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</si>
  <si>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</si>
  <si>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</si>
  <si>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</si>
  <si>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</si>
  <si>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</si>
  <si>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</si>
  <si>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</si>
  <si>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</si>
  <si>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</si>
  <si>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</si>
  <si>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</si>
  <si>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</si>
  <si>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</si>
  <si>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</si>
  <si>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</si>
  <si>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</si>
  <si>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</si>
  <si>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</si>
  <si>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</si>
  <si>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</si>
  <si>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</si>
  <si>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</si>
  <si>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</si>
  <si>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</si>
  <si>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</si>
  <si>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</si>
  <si>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</si>
  <si>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</si>
  <si>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</si>
  <si>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</si>
  <si>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</si>
  <si>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</si>
  <si>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</si>
  <si>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</si>
  <si>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</si>
  <si>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</si>
  <si>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</si>
  <si>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</si>
  <si>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</si>
  <si>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</si>
  <si>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</si>
  <si>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</si>
  <si>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</si>
  <si>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</si>
  <si>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</si>
  <si>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</si>
  <si>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</si>
  <si>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</si>
  <si>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</si>
  <si>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</si>
  <si>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</si>
  <si>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</si>
  <si>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</si>
  <si>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</si>
  <si>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</si>
  <si>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</si>
  <si>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</si>
  <si>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</si>
  <si>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</si>
  <si>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</si>
  <si>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</si>
  <si>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</si>
  <si>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</si>
  <si>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</si>
  <si>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</si>
  <si>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</si>
  <si>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</si>
  <si>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</si>
  <si>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</si>
  <si>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</si>
  <si>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</si>
  <si>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</si>
  <si>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</si>
  <si>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</si>
  <si>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</si>
  <si>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</si>
  <si>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</si>
  <si>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</si>
  <si>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</si>
  <si>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</si>
  <si>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</si>
  <si>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</si>
  <si>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</si>
  <si>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</si>
  <si>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</si>
  <si>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</si>
  <si>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</si>
  <si>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</si>
  <si>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</si>
  <si>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</si>
  <si>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</si>
  <si>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</si>
  <si>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</si>
  <si>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</si>
  <si>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</si>
  <si>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</si>
  <si>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</si>
  <si>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</si>
  <si>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</si>
  <si>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</si>
  <si>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</si>
  <si>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</si>
  <si>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</si>
  <si>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</si>
  <si>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</si>
  <si>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</si>
  <si>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</si>
  <si>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</si>
  <si>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</si>
  <si>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</si>
  <si>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</si>
  <si>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</si>
  <si>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</si>
  <si>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</si>
  <si>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</si>
  <si>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</si>
  <si>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</si>
  <si>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</si>
  <si>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</si>
  <si>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</si>
  <si>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</si>
  <si>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</si>
  <si>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</si>
  <si>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</si>
  <si>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</si>
  <si>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</si>
  <si>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</si>
  <si>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</si>
  <si>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</si>
  <si>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</si>
  <si>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</si>
  <si>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</si>
  <si>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</si>
  <si>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</si>
  <si>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</si>
  <si>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</si>
  <si>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</si>
  <si>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</si>
  <si>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</si>
  <si>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</si>
  <si>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</si>
  <si>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</si>
  <si>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</si>
  <si>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</si>
  <si>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</si>
  <si>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</si>
  <si>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</si>
  <si>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</si>
  <si>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</si>
  <si>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</si>
  <si>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</si>
  <si>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</si>
  <si>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</si>
  <si>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</si>
  <si>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</si>
  <si>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</si>
  <si>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</si>
  <si>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</si>
  <si>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</si>
  <si>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</si>
  <si>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</si>
  <si>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</si>
  <si>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</si>
  <si>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</si>
  <si>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</si>
  <si>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</si>
  <si>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</si>
  <si>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</si>
  <si>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</si>
  <si>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</si>
  <si>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</si>
  <si>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</si>
  <si>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</si>
  <si>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</si>
  <si>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</si>
  <si>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</si>
  <si>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</si>
  <si>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</si>
  <si>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</si>
  <si>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</si>
  <si>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</si>
  <si>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</si>
  <si>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</si>
  <si>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</si>
  <si>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</si>
  <si>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</si>
  <si>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</si>
  <si>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</si>
  <si>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</si>
  <si>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</si>
  <si>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</si>
  <si>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</si>
  <si>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</si>
  <si>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</si>
  <si>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</si>
  <si>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</si>
  <si>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</si>
  <si>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</si>
  <si>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</si>
  <si>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</si>
  <si>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</si>
  <si>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</si>
  <si>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</si>
  <si>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</si>
  <si>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</si>
  <si>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</si>
  <si>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</si>
  <si>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</si>
  <si>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</si>
  <si>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</si>
  <si>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</si>
  <si>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</si>
  <si>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</si>
  <si>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</si>
  <si>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</si>
  <si>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</si>
  <si>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</si>
  <si>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</si>
  <si>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</si>
  <si>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</si>
  <si>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</si>
  <si>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</si>
  <si>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</si>
  <si>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</si>
  <si>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</si>
  <si>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</si>
  <si>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</si>
  <si>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</si>
  <si>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</si>
  <si>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</si>
  <si>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</si>
  <si>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</si>
  <si>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</si>
  <si>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</si>
  <si>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</si>
  <si>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</si>
  <si>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</si>
  <si>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</si>
  <si>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</si>
  <si>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</si>
  <si>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</si>
  <si>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</si>
  <si>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</si>
  <si>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</si>
  <si>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</si>
  <si>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</si>
  <si>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</si>
  <si>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</si>
  <si>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</si>
  <si>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</si>
  <si>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</si>
  <si>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</si>
  <si>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</si>
  <si>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</si>
  <si>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</si>
  <si>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</si>
  <si>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</si>
  <si>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</si>
  <si>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</si>
  <si>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</si>
  <si>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</si>
  <si>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</si>
  <si>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</si>
  <si>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</si>
  <si>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</si>
  <si>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</si>
  <si>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</si>
  <si>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</si>
  <si>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</si>
  <si>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</si>
  <si>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</si>
  <si>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</si>
  <si>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</si>
  <si>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</si>
  <si>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</si>
  <si>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</si>
  <si>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</si>
  <si>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</si>
  <si>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</si>
  <si>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</si>
  <si>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</si>
  <si>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</si>
  <si>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</si>
  <si>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</si>
  <si>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</si>
  <si>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</si>
  <si>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</si>
  <si>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</si>
  <si>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</si>
  <si>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</si>
  <si>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</si>
  <si>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</si>
  <si>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</si>
  <si>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</si>
  <si>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</si>
  <si>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</si>
  <si>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</si>
  <si>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</si>
  <si>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</si>
  <si>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</si>
  <si>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</si>
  <si>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</si>
  <si>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</si>
  <si>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</si>
  <si>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</si>
  <si>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</si>
  <si>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</si>
  <si>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</si>
  <si>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</si>
  <si>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</si>
  <si>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</si>
  <si>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</si>
  <si>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</si>
  <si>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</si>
  <si>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</si>
  <si>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</si>
  <si>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</si>
  <si>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</si>
  <si>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</si>
  <si>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</si>
  <si>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</si>
  <si>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</si>
  <si>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</si>
  <si>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</si>
  <si>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</si>
  <si>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</si>
  <si>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</si>
  <si>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</si>
  <si>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</si>
  <si>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</si>
  <si>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</si>
  <si>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</si>
  <si>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</si>
  <si>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</si>
  <si>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</si>
  <si>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</si>
  <si>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</si>
  <si>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</si>
  <si>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</si>
  <si>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</si>
  <si>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</si>
  <si>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</si>
  <si>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</si>
  <si>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</si>
  <si>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</si>
  <si>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</si>
  <si>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</si>
  <si>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</si>
  <si>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</si>
  <si>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</si>
  <si>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</si>
  <si>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</si>
  <si>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</si>
  <si>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</si>
  <si>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</si>
  <si>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</si>
  <si>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</si>
  <si>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</si>
  <si>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</si>
  <si>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</si>
  <si>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</si>
  <si>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</si>
  <si>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</si>
  <si>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</si>
  <si>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</si>
  <si>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</si>
  <si>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</si>
  <si>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</si>
  <si>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</si>
  <si>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</si>
  <si>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</si>
  <si>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</si>
  <si>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</si>
  <si>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</si>
  <si>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</si>
  <si>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</si>
  <si>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</si>
  <si>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</si>
  <si>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</si>
  <si>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</si>
  <si>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</si>
  <si>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</si>
  <si>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</si>
  <si>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</si>
  <si>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</si>
  <si>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</si>
  <si>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</si>
  <si>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</si>
  <si>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</si>
  <si>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</si>
  <si>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</si>
  <si>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</si>
  <si>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</si>
  <si>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</si>
  <si>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</si>
  <si>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</si>
  <si>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</si>
  <si>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</si>
  <si>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</si>
  <si>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</si>
  <si>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</si>
  <si>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</si>
  <si>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</si>
  <si>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</si>
  <si>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</si>
  <si>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</si>
  <si>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</si>
  <si>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</si>
  <si>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</si>
  <si>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</si>
  <si>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</si>
  <si>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</si>
  <si>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</si>
  <si>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</si>
  <si>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</si>
  <si>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</si>
  <si>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</si>
  <si>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</si>
  <si>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</si>
  <si>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</si>
  <si>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</si>
  <si>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</si>
  <si>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</si>
  <si>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</si>
  <si>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</si>
  <si>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</si>
  <si>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</si>
  <si>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</si>
  <si>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</si>
  <si>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</si>
  <si>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</si>
  <si>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</si>
  <si>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</si>
  <si>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</si>
  <si>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</si>
  <si>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</si>
  <si>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</si>
  <si>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</si>
  <si>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</si>
  <si>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</si>
  <si>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</si>
  <si>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</si>
  <si>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</si>
  <si>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</si>
  <si>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</si>
  <si>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</si>
  <si>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</si>
  <si>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</si>
  <si>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</si>
  <si>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</si>
  <si>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</si>
  <si>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</si>
  <si>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</si>
  <si>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</si>
  <si>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</si>
  <si>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</si>
  <si>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</si>
  <si>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</si>
  <si>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</si>
  <si>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</si>
  <si>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</si>
  <si>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</si>
  <si>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</si>
  <si>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</si>
  <si>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</si>
  <si>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</si>
  <si>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</si>
  <si>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</si>
  <si>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</si>
  <si>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</si>
  <si>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</si>
  <si>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</si>
  <si>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</si>
  <si>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</si>
  <si>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</si>
  <si>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</si>
  <si>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</si>
  <si>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</si>
  <si>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</si>
  <si>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</si>
  <si>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</si>
  <si>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</si>
  <si>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</si>
  <si>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</si>
  <si>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</si>
  <si>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</si>
  <si>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</si>
  <si>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</si>
  <si>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</si>
  <si>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</si>
  <si>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</si>
  <si>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</si>
  <si>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</si>
  <si>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</si>
  <si>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</si>
  <si>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</si>
  <si>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</si>
  <si>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</si>
  <si>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</si>
  <si>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</si>
  <si>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</si>
  <si>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</si>
  <si>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</si>
  <si>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</si>
  <si>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</si>
  <si>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</si>
  <si>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</si>
  <si>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</si>
  <si>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</si>
  <si>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</si>
  <si>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</si>
  <si>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</si>
  <si>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</si>
  <si>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</si>
  <si>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</si>
  <si>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</si>
  <si>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</si>
  <si>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</si>
  <si>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</si>
  <si>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</si>
  <si>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</si>
  <si>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</si>
  <si>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</si>
  <si>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</si>
  <si>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</si>
  <si>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</si>
  <si>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</si>
  <si>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</si>
  <si>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</si>
  <si>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</si>
  <si>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</si>
  <si>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</si>
  <si>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</si>
  <si>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</si>
  <si>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</si>
  <si>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</si>
  <si>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</si>
  <si>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</si>
  <si>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</si>
  <si>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</si>
  <si>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</si>
  <si>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</si>
  <si>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</si>
  <si>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</si>
  <si>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</si>
  <si>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</si>
  <si>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</si>
  <si>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</si>
  <si>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</si>
  <si>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</si>
  <si>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</si>
  <si>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</si>
  <si>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</si>
  <si>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</si>
  <si>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</si>
  <si>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</si>
  <si>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</si>
  <si>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</si>
  <si>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</si>
  <si>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</si>
  <si>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</si>
  <si>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</si>
  <si>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</si>
  <si>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</si>
  <si>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</si>
  <si>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</si>
  <si>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</si>
  <si>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</si>
  <si>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</si>
  <si>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</si>
  <si>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</si>
  <si>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</si>
  <si>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</si>
  <si>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</si>
  <si>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</si>
  <si>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</si>
  <si>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</si>
  <si>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</si>
  <si>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</si>
  <si>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</si>
  <si>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</si>
  <si>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</si>
  <si>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</si>
  <si>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</si>
  <si>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</si>
  <si>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</si>
  <si>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</si>
  <si>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</si>
  <si>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</si>
  <si>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</si>
  <si>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</si>
  <si>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</si>
  <si>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</si>
  <si>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</si>
  <si>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</si>
  <si>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</si>
  <si>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</si>
  <si>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</si>
  <si>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</si>
  <si>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</si>
  <si>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</si>
  <si>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</si>
  <si>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</si>
  <si>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</si>
  <si>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</si>
  <si>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</si>
  <si>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</si>
  <si>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</si>
  <si>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</si>
  <si>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</si>
  <si>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</si>
  <si>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</si>
  <si>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</si>
  <si>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</si>
  <si>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</si>
  <si>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</si>
  <si>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</si>
  <si>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</si>
  <si>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</si>
  <si>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</si>
  <si>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</si>
  <si>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</si>
  <si>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</si>
  <si>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</si>
  <si>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</si>
  <si>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</si>
  <si>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</si>
  <si>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</si>
  <si>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</si>
  <si>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</si>
  <si>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</si>
  <si>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</si>
  <si>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</si>
  <si>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</si>
  <si>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</si>
  <si>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</si>
  <si>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</si>
  <si>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</si>
  <si>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</si>
  <si>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</si>
  <si>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</si>
  <si>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</si>
  <si>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</si>
  <si>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</si>
  <si>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</si>
  <si>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</si>
  <si>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</si>
  <si>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</si>
  <si>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</si>
  <si>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</si>
  <si>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</si>
  <si>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</si>
  <si>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</si>
  <si>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</si>
  <si>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</si>
  <si>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</si>
  <si>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</si>
  <si>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</si>
  <si>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</si>
  <si>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</si>
  <si>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</si>
  <si>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</si>
  <si>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</si>
  <si>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</si>
  <si>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</si>
  <si>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</si>
  <si>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</si>
  <si>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</si>
  <si>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</si>
  <si>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</si>
  <si>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</si>
  <si>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</si>
  <si>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</si>
  <si>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</si>
  <si>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</si>
  <si>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</si>
  <si>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</si>
  <si>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</si>
  <si>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</si>
  <si>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</si>
  <si>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</si>
  <si>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</si>
  <si>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</si>
  <si>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</si>
  <si>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</si>
  <si>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</si>
  <si>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</si>
  <si>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</si>
  <si>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</si>
  <si>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</si>
  <si>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</si>
  <si>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</si>
  <si>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</si>
  <si>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</si>
  <si>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</si>
  <si>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</si>
  <si>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</si>
  <si>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</si>
  <si>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</si>
  <si>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</si>
  <si>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</si>
  <si>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</si>
  <si>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</si>
  <si>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</si>
  <si>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</si>
  <si>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</si>
  <si>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</si>
  <si>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</si>
  <si>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</si>
  <si>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</si>
  <si>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</si>
  <si>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</si>
  <si>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</si>
  <si>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</si>
  <si>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</si>
  <si>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</si>
  <si>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</si>
  <si>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</si>
  <si>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</si>
  <si>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</si>
  <si>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</si>
  <si>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</si>
  <si>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</si>
  <si>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</si>
  <si>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</si>
  <si>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</si>
  <si>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</si>
  <si>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</si>
  <si>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</si>
  <si>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</si>
  <si>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</si>
  <si>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</si>
  <si>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</si>
  <si>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</si>
  <si>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</si>
  <si>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</si>
  <si>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</si>
  <si>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</si>
  <si>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</si>
  <si>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</si>
  <si>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</si>
  <si>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</si>
  <si>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</si>
  <si>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</si>
  <si>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</si>
  <si>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</si>
  <si>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</si>
  <si>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</si>
  <si>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</si>
  <si>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</si>
  <si>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</si>
  <si>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</si>
  <si>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</si>
  <si>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</si>
  <si>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</si>
  <si>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</si>
  <si>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</si>
  <si>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</si>
  <si>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</si>
  <si>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</si>
  <si>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</si>
  <si>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</si>
  <si>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</si>
  <si>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</si>
  <si>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</si>
  <si>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</si>
  <si>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</si>
  <si>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</si>
  <si>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</si>
  <si>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</si>
  <si>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</si>
  <si>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</si>
  <si>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</si>
  <si>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</si>
  <si>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</si>
  <si>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</si>
  <si>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</si>
  <si>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</si>
  <si>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</si>
  <si>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</si>
  <si>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</si>
  <si>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</si>
  <si>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</si>
  <si>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</si>
  <si>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</si>
  <si>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</si>
  <si>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</si>
  <si>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</si>
  <si>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</si>
  <si>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</si>
  <si>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</si>
  <si>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</si>
  <si>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</si>
  <si>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</si>
  <si>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</si>
  <si>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</si>
  <si>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</si>
  <si>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</si>
  <si>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</si>
  <si>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</si>
  <si>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</si>
  <si>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</si>
  <si>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</si>
  <si>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</si>
  <si>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</si>
  <si>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</si>
  <si>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</si>
  <si>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</si>
  <si>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</si>
  <si>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</si>
  <si>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</si>
  <si>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</si>
  <si>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</si>
  <si>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</si>
  <si>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</si>
  <si>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</si>
  <si>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</si>
  <si>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</si>
  <si>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</si>
  <si>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</si>
  <si>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</si>
  <si>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</si>
  <si>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</si>
  <si>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</si>
  <si>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</si>
  <si>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</si>
  <si>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</si>
  <si>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</si>
  <si>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</si>
  <si>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</si>
  <si>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</si>
  <si>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</si>
  <si>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</si>
  <si>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</si>
  <si>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</si>
  <si>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</si>
  <si>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</si>
  <si>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</si>
  <si>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</si>
  <si>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</si>
  <si>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</si>
  <si>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</si>
  <si>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</si>
  <si>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</si>
  <si>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</si>
  <si>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</si>
  <si>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</si>
  <si>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</si>
  <si>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</si>
  <si>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</si>
  <si>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</si>
  <si>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</si>
  <si>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</si>
  <si>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</si>
  <si>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</si>
  <si>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</si>
  <si>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</si>
  <si>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</si>
  <si>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</si>
  <si>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</si>
  <si>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</si>
  <si>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</si>
  <si>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</si>
  <si>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</si>
  <si>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</si>
  <si>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</si>
  <si>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</si>
  <si>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</si>
  <si>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</si>
  <si>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</si>
  <si>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</si>
  <si>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</si>
  <si>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</si>
  <si>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</si>
  <si>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</si>
  <si>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</si>
  <si>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</si>
  <si>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</si>
  <si>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</si>
  <si>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</si>
  <si>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</si>
  <si>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</si>
  <si>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</si>
  <si>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</si>
  <si>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</si>
  <si>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</si>
  <si>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</si>
  <si>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</si>
  <si>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</si>
  <si>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</si>
  <si>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</si>
  <si>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</si>
  <si>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</si>
  <si>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</si>
  <si>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</si>
  <si>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</si>
  <si>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</si>
  <si>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</si>
  <si>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</si>
  <si>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</si>
  <si>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</si>
  <si>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</si>
  <si>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</si>
  <si>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</si>
  <si>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</si>
  <si>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</si>
  <si>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</si>
  <si>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</si>
  <si>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</si>
  <si>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</si>
  <si>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</si>
  <si>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</si>
  <si>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</si>
  <si>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</si>
  <si>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</si>
  <si>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</si>
  <si>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</si>
  <si>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</si>
  <si>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</si>
  <si>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</si>
  <si>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</si>
  <si>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</si>
  <si>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</si>
  <si>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</si>
  <si>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</si>
  <si>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</si>
  <si>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</si>
  <si>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</si>
  <si>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</si>
  <si>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</si>
  <si>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</si>
  <si>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</si>
  <si>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</si>
  <si>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</si>
  <si>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</si>
  <si>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</si>
  <si>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</si>
  <si>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</si>
  <si>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</si>
  <si>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</si>
  <si>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</si>
  <si>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</si>
  <si>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</si>
  <si>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</si>
  <si>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</si>
  <si>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</si>
  <si>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</si>
  <si>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</si>
  <si>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</si>
  <si>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</si>
  <si>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</si>
  <si>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</si>
  <si>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</si>
  <si>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</si>
  <si>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</si>
  <si>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</si>
  <si>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</si>
  <si>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</si>
  <si>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</si>
  <si>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</si>
  <si>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</si>
  <si>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</si>
  <si>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</si>
  <si>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</si>
  <si>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</si>
  <si>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</si>
  <si>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</si>
  <si>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</si>
  <si>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</si>
  <si>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</si>
  <si>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</si>
  <si>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</si>
  <si>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</si>
  <si>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</si>
  <si>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</si>
  <si>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</si>
  <si>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</si>
  <si>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</si>
  <si>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</si>
  <si>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</si>
  <si>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</si>
  <si>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</si>
  <si>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</si>
  <si>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</si>
  <si>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</si>
  <si>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</si>
  <si>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</si>
  <si>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</si>
  <si>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</si>
  <si>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</si>
  <si>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</si>
  <si>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</si>
  <si>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</si>
  <si>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</si>
  <si>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</si>
  <si>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</si>
  <si>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</si>
  <si>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</si>
  <si>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</si>
  <si>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</si>
  <si>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</si>
  <si>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</si>
  <si>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</si>
  <si>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</si>
  <si>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</si>
  <si>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</si>
  <si>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</si>
  <si>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</si>
  <si>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</si>
  <si>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</si>
  <si>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</si>
  <si>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</si>
  <si>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</si>
  <si>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</si>
  <si>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</si>
  <si>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</si>
  <si>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</si>
  <si>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</si>
  <si>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</si>
  <si>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</si>
  <si>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</si>
  <si>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</si>
  <si>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</si>
  <si>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</si>
  <si>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</si>
  <si>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</si>
  <si>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</si>
  <si>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</si>
  <si>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</si>
  <si>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</si>
  <si>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</si>
  <si>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</si>
  <si>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</si>
  <si>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</si>
  <si>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</si>
  <si>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</si>
  <si>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</si>
  <si>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</si>
  <si>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</si>
  <si>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</si>
  <si>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</si>
  <si>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</si>
  <si>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</si>
  <si>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</si>
  <si>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</si>
  <si>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</si>
  <si>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</si>
  <si>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</si>
  <si>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</si>
  <si>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</si>
  <si>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</si>
  <si>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</si>
  <si>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</si>
  <si>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</si>
  <si>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</si>
  <si>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</si>
  <si>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</si>
  <si>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</si>
  <si>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</si>
  <si>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</si>
  <si>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</si>
  <si>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</si>
  <si>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</si>
  <si>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</si>
  <si>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</si>
  <si>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</si>
  <si>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</si>
  <si>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</si>
  <si>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</si>
  <si>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</si>
  <si>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</si>
  <si>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</si>
  <si>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</si>
  <si>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</si>
  <si>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</si>
  <si>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</si>
  <si>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</si>
  <si>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</si>
  <si>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</si>
  <si>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</si>
  <si>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</si>
  <si>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</si>
  <si>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</si>
  <si>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</si>
  <si>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</si>
  <si>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</si>
  <si>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</si>
  <si>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</si>
  <si>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</si>
  <si>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</si>
  <si>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</si>
  <si>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</si>
  <si>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</si>
  <si>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</si>
  <si>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</si>
  <si>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</si>
  <si>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</si>
  <si>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</si>
  <si>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</si>
  <si>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</si>
  <si>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</si>
  <si>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</si>
  <si>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</si>
  <si>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</si>
  <si>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</si>
  <si>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</si>
  <si>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</si>
  <si>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</si>
  <si>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</si>
  <si>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</si>
  <si>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</si>
  <si>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</si>
  <si>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</si>
  <si>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</si>
  <si>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</si>
  <si>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</si>
  <si>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</si>
  <si>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</si>
  <si>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</si>
  <si>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</si>
  <si>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</si>
  <si>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</si>
  <si>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</si>
  <si>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</si>
  <si>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</si>
  <si>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</si>
  <si>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</si>
  <si>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</si>
  <si>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</si>
  <si>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</si>
  <si>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</si>
  <si>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</si>
  <si>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</si>
  <si>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</si>
  <si>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</si>
  <si>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</si>
  <si>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</si>
  <si>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</si>
  <si>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</si>
  <si>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</si>
  <si>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</si>
  <si>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</si>
  <si>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</si>
  <si>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</si>
  <si>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</si>
  <si>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</si>
  <si>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</si>
  <si>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</si>
  <si>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</si>
  <si>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</si>
  <si>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</si>
  <si>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</si>
  <si>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</si>
  <si>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</si>
  <si>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</si>
  <si>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</si>
  <si>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</si>
  <si>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</si>
  <si>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</si>
  <si>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</si>
  <si>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</si>
  <si>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</si>
  <si>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</si>
  <si>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</si>
  <si>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</si>
  <si>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</si>
  <si>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</si>
  <si>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</si>
  <si>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</si>
  <si>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</si>
  <si>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</si>
  <si>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</si>
  <si>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</si>
  <si>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</si>
  <si>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</si>
  <si>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</si>
  <si>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</si>
  <si>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</si>
  <si>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</si>
  <si>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</si>
  <si>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</si>
  <si>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</si>
  <si>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</si>
  <si>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</si>
  <si>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</si>
  <si>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</si>
  <si>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</si>
  <si>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</si>
  <si>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</si>
  <si>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</si>
  <si>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</si>
  <si>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</si>
  <si>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</si>
  <si>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</si>
  <si>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</si>
  <si>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</si>
  <si>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</si>
  <si>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</si>
  <si>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</si>
  <si>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</si>
  <si>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</si>
  <si>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</si>
  <si>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</si>
  <si>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</si>
  <si>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</si>
  <si>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</si>
  <si>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</si>
  <si>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</si>
  <si>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</si>
  <si>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</si>
  <si>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</si>
  <si>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</si>
  <si>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</si>
  <si>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</si>
  <si>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</si>
  <si>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</si>
  <si>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</si>
  <si>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</si>
  <si>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</si>
  <si>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</si>
  <si>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</si>
  <si>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</si>
  <si>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</si>
  <si>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</si>
  <si>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</si>
  <si>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</si>
  <si>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</si>
  <si>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</si>
  <si>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</si>
  <si>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</si>
  <si>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</si>
  <si>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</si>
  <si>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</si>
  <si>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</si>
  <si>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</si>
  <si>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</si>
  <si>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</si>
  <si>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</si>
  <si>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</si>
  <si>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</si>
  <si>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</si>
  <si>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</si>
  <si>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</si>
  <si>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</si>
  <si>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</si>
  <si>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</si>
  <si>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</si>
  <si>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</si>
  <si>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</si>
  <si>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</si>
  <si>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</si>
  <si>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</si>
  <si>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</si>
  <si>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</si>
  <si>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</si>
  <si>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</si>
  <si>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</si>
  <si>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</si>
  <si>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</si>
  <si>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</si>
  <si>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</si>
  <si>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</si>
  <si>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</si>
  <si>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</si>
  <si>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</si>
  <si>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</si>
  <si>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</si>
  <si>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</si>
  <si>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</si>
  <si>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</si>
  <si>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</si>
  <si>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</si>
  <si>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</si>
  <si>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</si>
  <si>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</si>
  <si>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</si>
  <si>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</si>
  <si>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</si>
  <si>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</si>
  <si>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</si>
  <si>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</si>
  <si>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</si>
  <si>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</si>
  <si>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</si>
  <si>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</si>
  <si>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</si>
  <si>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</si>
  <si>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</si>
  <si>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</si>
  <si>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</si>
  <si>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</si>
  <si>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</si>
  <si>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</si>
  <si>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</si>
  <si>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</si>
  <si>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</si>
  <si>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</si>
  <si>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</si>
  <si>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</si>
  <si>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</si>
  <si>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</si>
  <si>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</si>
  <si>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</si>
  <si>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</si>
  <si>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</si>
  <si>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</si>
  <si>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</si>
  <si>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</si>
  <si>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</si>
  <si>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</si>
  <si>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</si>
  <si>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</si>
  <si>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</si>
  <si>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</si>
  <si>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</si>
  <si>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</si>
  <si>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</si>
  <si>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</si>
  <si>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</si>
  <si>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</si>
  <si>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</si>
  <si>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</si>
  <si>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</si>
  <si>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</si>
  <si>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</si>
  <si>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</si>
  <si>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</si>
  <si>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</si>
  <si>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</si>
  <si>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</si>
  <si>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</si>
  <si>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</si>
  <si>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</si>
  <si>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</si>
  <si>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</si>
  <si>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</si>
  <si>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</si>
  <si>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</si>
  <si>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</si>
  <si>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</si>
  <si>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</si>
  <si>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</si>
  <si>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</si>
  <si>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</si>
  <si>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</si>
  <si>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</si>
  <si>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</si>
  <si>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</si>
  <si>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</si>
  <si>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</si>
  <si>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</si>
  <si>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</si>
  <si>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</si>
  <si>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</si>
  <si>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</si>
  <si>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</si>
  <si>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</si>
  <si>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</si>
  <si>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</si>
  <si>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</si>
  <si>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</si>
  <si>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</si>
  <si>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</si>
  <si>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</si>
  <si>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</si>
  <si>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</si>
  <si>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</si>
  <si>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</si>
  <si>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</si>
  <si>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</si>
  <si>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</si>
  <si>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</si>
  <si>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</si>
  <si>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</si>
  <si>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</si>
  <si>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</si>
  <si>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</si>
  <si>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</si>
  <si>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</si>
  <si>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</si>
  <si>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</si>
  <si>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</si>
  <si>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</si>
  <si>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</si>
  <si>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</si>
  <si>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</si>
  <si>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</si>
  <si>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</si>
  <si>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</si>
  <si>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</si>
  <si>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</si>
  <si>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</si>
  <si>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</si>
  <si>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</si>
  <si>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</si>
  <si>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</si>
  <si>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</si>
  <si>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</si>
  <si>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</si>
  <si>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</si>
  <si>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</si>
  <si>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</si>
  <si>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</si>
  <si>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</si>
  <si>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</si>
  <si>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</si>
  <si>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</si>
  <si>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</si>
  <si>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</si>
  <si>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</si>
  <si>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</si>
  <si>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</si>
  <si>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</si>
  <si>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</si>
  <si>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</si>
  <si>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</si>
  <si>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</si>
  <si>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</si>
  <si>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</si>
  <si>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</si>
  <si>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</si>
  <si>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</si>
  <si>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</si>
  <si>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</si>
  <si>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</si>
  <si>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</si>
  <si>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</si>
  <si>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</si>
  <si>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</si>
  <si>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</si>
  <si>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</si>
  <si>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</si>
  <si>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</si>
  <si>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</si>
  <si>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</si>
  <si>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</si>
  <si>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</si>
  <si>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</si>
  <si>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</si>
  <si>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</si>
  <si>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</si>
  <si>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</si>
  <si>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</si>
  <si>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</si>
  <si>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</si>
  <si>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</si>
  <si>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</si>
  <si>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</si>
  <si>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</si>
  <si>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</si>
  <si>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</si>
  <si>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</si>
  <si>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</si>
  <si>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</si>
  <si>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</si>
  <si>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</si>
  <si>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</si>
  <si>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</si>
  <si>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</si>
  <si>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</si>
  <si>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</si>
  <si>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</si>
  <si>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</si>
  <si>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</si>
  <si>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</si>
  <si>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</si>
  <si>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</si>
  <si>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</si>
  <si>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</si>
  <si>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</si>
  <si>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</si>
  <si>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</si>
  <si>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</si>
  <si>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</si>
  <si>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</si>
  <si>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</si>
  <si>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</si>
  <si>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</si>
  <si>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</si>
  <si>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</si>
  <si>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</si>
  <si>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</si>
  <si>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</si>
  <si>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</si>
  <si>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</si>
  <si>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</si>
  <si>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</si>
  <si>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</si>
  <si>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</si>
  <si>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</si>
  <si>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</si>
  <si>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</si>
  <si>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</si>
  <si>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</si>
  <si>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</si>
  <si>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</si>
  <si>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</si>
  <si>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</si>
  <si>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</si>
  <si>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</si>
  <si>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</si>
  <si>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</si>
  <si>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</si>
  <si>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</si>
  <si>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</si>
  <si>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</si>
  <si>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</si>
  <si>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</si>
  <si>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</si>
  <si>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</si>
  <si>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</si>
  <si>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</si>
  <si>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</si>
  <si>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</si>
  <si>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</si>
  <si>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</si>
  <si>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</si>
  <si>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</si>
  <si>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</si>
  <si>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</si>
  <si>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</si>
  <si>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</si>
  <si>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</si>
  <si>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</si>
  <si>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</si>
  <si>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</si>
  <si>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</si>
  <si>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</si>
  <si>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</si>
  <si>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</si>
  <si>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</si>
  <si>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</si>
  <si>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</si>
  <si>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</si>
  <si>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</si>
  <si>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</si>
  <si>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</si>
  <si>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</si>
  <si>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</si>
  <si>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</si>
  <si>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</si>
  <si>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</si>
  <si>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</si>
  <si>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</si>
  <si>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</si>
  <si>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</si>
  <si>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</si>
  <si>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</si>
  <si>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</si>
  <si>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</si>
  <si>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</si>
  <si>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</si>
  <si>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</si>
  <si>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</si>
  <si>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</si>
  <si>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</si>
  <si>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</si>
  <si>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</si>
  <si>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</si>
  <si>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</si>
  <si>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</si>
  <si>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</si>
  <si>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</si>
  <si>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</si>
  <si>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</si>
  <si>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</si>
  <si>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</si>
  <si>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</si>
  <si>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</si>
  <si>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</si>
  <si>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</si>
  <si>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</si>
  <si>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</si>
  <si>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</si>
  <si>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</si>
  <si>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</si>
  <si>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</si>
  <si>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</si>
  <si>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</si>
  <si>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</si>
  <si>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</si>
  <si>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</si>
  <si>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</si>
  <si>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</si>
  <si>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</si>
  <si>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</si>
  <si>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</si>
  <si>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</si>
  <si>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</si>
  <si>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</si>
  <si>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</si>
  <si>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</si>
  <si>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</si>
  <si>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</si>
  <si>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</si>
  <si>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</si>
  <si>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</si>
  <si>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</si>
  <si>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</si>
  <si>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</si>
  <si>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</si>
  <si>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</si>
  <si>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</si>
  <si>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</si>
  <si>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</si>
  <si>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</si>
  <si>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</si>
  <si>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</si>
  <si>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</si>
  <si>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</si>
  <si>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</si>
  <si>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</si>
  <si>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</si>
  <si>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</si>
  <si>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</si>
  <si>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</si>
  <si>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</si>
  <si>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</si>
  <si>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</si>
  <si>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</si>
  <si>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</si>
  <si>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</si>
  <si>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</si>
  <si>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</si>
  <si>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</si>
  <si>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</si>
  <si>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</si>
  <si>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</si>
  <si>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</si>
  <si>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</si>
  <si>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</si>
  <si>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</si>
  <si>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</si>
  <si>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</si>
  <si>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</si>
  <si>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</si>
  <si>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</si>
  <si>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</si>
  <si>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</si>
  <si>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</si>
  <si>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</si>
  <si>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</si>
  <si>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</si>
  <si>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</si>
  <si>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</si>
  <si>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</si>
  <si>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</si>
  <si>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</si>
  <si>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</si>
  <si>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</si>
  <si>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</si>
  <si>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</si>
  <si>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</si>
  <si>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</si>
  <si>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</si>
  <si>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</si>
  <si>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</si>
  <si>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</si>
  <si>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</si>
  <si>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</si>
  <si>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</si>
  <si>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</si>
  <si>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</si>
  <si>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</si>
  <si>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</si>
  <si>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</si>
  <si>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</si>
  <si>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</si>
  <si>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</si>
  <si>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</si>
  <si>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</si>
  <si>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</si>
  <si>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</si>
  <si>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</si>
  <si>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</si>
  <si>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</si>
  <si>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</si>
  <si>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</si>
  <si>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</si>
  <si>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</si>
  <si>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</si>
  <si>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</si>
  <si>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</si>
  <si>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</si>
  <si>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</si>
  <si>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</si>
  <si>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</si>
  <si>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</si>
  <si>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</si>
  <si>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</si>
  <si>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</si>
  <si>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</si>
  <si>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</si>
  <si>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</si>
  <si>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</si>
  <si>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</si>
  <si>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</si>
  <si>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</si>
  <si>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</si>
  <si>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</si>
  <si>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</si>
  <si>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</si>
  <si>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</si>
  <si>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</si>
  <si>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</si>
  <si>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</si>
  <si>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</si>
  <si>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</si>
  <si>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</si>
  <si>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</si>
  <si>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</si>
  <si>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</si>
  <si>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</si>
  <si>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</si>
  <si>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</si>
  <si>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</si>
  <si>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</si>
  <si>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</si>
  <si>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</si>
  <si>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</si>
  <si>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</si>
  <si>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</si>
  <si>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</si>
  <si>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</si>
  <si>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</si>
  <si>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</si>
  <si>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</si>
  <si>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</si>
  <si>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</si>
  <si>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</si>
  <si>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</si>
  <si>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</si>
  <si>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</si>
  <si>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</si>
  <si>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</si>
  <si>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</si>
  <si>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</si>
  <si>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</si>
  <si>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</si>
  <si>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</si>
  <si>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</si>
  <si>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</si>
  <si>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</si>
  <si>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</si>
  <si>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</si>
  <si>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</si>
  <si>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</si>
  <si>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</si>
  <si>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</si>
  <si>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</si>
  <si>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</si>
  <si>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</si>
  <si>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</si>
  <si>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</si>
  <si>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</si>
  <si>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</si>
  <si>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</si>
  <si>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</si>
  <si>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</si>
  <si>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</si>
  <si>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</si>
  <si>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</si>
  <si>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</si>
  <si>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</si>
  <si>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</si>
  <si>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</si>
  <si>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</si>
  <si>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</si>
  <si>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</si>
  <si>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</si>
  <si>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</si>
  <si>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</si>
  <si>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</si>
  <si>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</si>
  <si>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</si>
  <si>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</si>
  <si>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</si>
  <si>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</si>
  <si>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</si>
  <si>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</si>
  <si>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</si>
  <si>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</si>
  <si>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</si>
  <si>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</si>
  <si>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</si>
  <si>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</si>
  <si>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</si>
  <si>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</si>
  <si>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</si>
  <si>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</si>
  <si>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</si>
  <si>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</si>
  <si>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</si>
  <si>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</si>
  <si>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</si>
  <si>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</si>
  <si>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</si>
  <si>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</si>
  <si>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</si>
  <si>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</si>
  <si>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</si>
  <si>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</si>
  <si>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</si>
  <si>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</si>
  <si>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</si>
  <si>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</si>
  <si>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</si>
  <si>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</si>
  <si>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</si>
  <si>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</si>
  <si>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</si>
  <si>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</si>
  <si>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</si>
  <si>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</si>
  <si>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</si>
  <si>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</si>
  <si>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</si>
  <si>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</si>
  <si>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</si>
  <si>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</si>
  <si>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</si>
  <si>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</si>
  <si>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</si>
  <si>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</si>
  <si>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</si>
  <si>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</si>
  <si>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</si>
  <si>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</si>
  <si>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</si>
  <si>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</si>
  <si>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</si>
  <si>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</si>
  <si>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</si>
  <si>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</si>
  <si>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</si>
  <si>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</si>
  <si>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</si>
  <si>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</si>
  <si>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</si>
  <si>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</si>
  <si>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</si>
  <si>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</si>
  <si>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</si>
  <si>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</si>
  <si>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</si>
  <si>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</si>
  <si>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</si>
  <si>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</si>
  <si>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</si>
  <si>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</si>
  <si>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</si>
  <si>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</si>
  <si>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</si>
  <si>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</si>
  <si>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</si>
  <si>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</si>
  <si>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</si>
  <si>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</si>
  <si>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</si>
  <si>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</si>
  <si>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</si>
  <si>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</si>
  <si>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</si>
  <si>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</si>
  <si>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</si>
  <si>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</si>
  <si>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</si>
  <si>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</si>
  <si>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</si>
  <si>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</si>
  <si>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</si>
  <si>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</si>
  <si>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</si>
  <si>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</si>
  <si>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</si>
  <si>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</si>
  <si>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</si>
  <si>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</si>
  <si>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</si>
  <si>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</si>
  <si>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</si>
  <si>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</si>
  <si>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</si>
  <si>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</si>
  <si>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</si>
  <si>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</si>
  <si>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</si>
  <si>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</si>
  <si>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</si>
  <si>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</si>
  <si>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</si>
  <si>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</si>
  <si>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</si>
  <si>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</si>
  <si>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</si>
  <si>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</si>
  <si>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</si>
  <si>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</si>
  <si>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</si>
  <si>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</si>
  <si>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</si>
  <si>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</si>
  <si>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</si>
  <si>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</si>
  <si>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</si>
  <si>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</si>
  <si>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</si>
  <si>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</si>
  <si>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</si>
  <si>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</si>
  <si>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</si>
  <si>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</si>
  <si>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</si>
  <si>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</si>
  <si>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</si>
  <si>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</si>
  <si>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</si>
  <si>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</si>
  <si>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</si>
  <si>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</si>
  <si>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</si>
  <si>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</si>
  <si>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</si>
  <si>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</si>
  <si>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</si>
  <si>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</si>
  <si>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</si>
  <si>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</si>
  <si>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</si>
  <si>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</si>
  <si>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</si>
  <si>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</si>
  <si>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</si>
  <si>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</si>
  <si>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</si>
  <si>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</si>
  <si>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</si>
  <si>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</si>
  <si>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</si>
  <si>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</si>
  <si>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</si>
  <si>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</si>
  <si>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</si>
  <si>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</si>
  <si>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</si>
  <si>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</si>
  <si>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</si>
  <si>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</si>
  <si>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</si>
  <si>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</si>
  <si>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</si>
  <si>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</si>
  <si>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</si>
  <si>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</si>
  <si>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</si>
  <si>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</si>
  <si>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</si>
  <si>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</si>
  <si>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</si>
  <si>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</si>
  <si>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</si>
  <si>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</si>
  <si>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</si>
  <si>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</si>
  <si>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</si>
  <si>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</si>
  <si>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</si>
  <si>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</si>
  <si>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</si>
  <si>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</si>
  <si>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</si>
  <si>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</si>
  <si>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</si>
  <si>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</si>
  <si>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</si>
  <si>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</si>
  <si>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</si>
  <si>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</si>
  <si>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</si>
  <si>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</si>
  <si>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</si>
  <si>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</si>
  <si>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</si>
  <si>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</si>
  <si>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</si>
  <si>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</si>
  <si>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</si>
  <si>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</si>
  <si>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</si>
  <si>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</si>
  <si>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</si>
  <si>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</si>
  <si>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</si>
  <si>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</si>
  <si>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</si>
  <si>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</si>
  <si>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</si>
  <si>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</si>
  <si>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</si>
  <si>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</si>
  <si>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</si>
  <si>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</si>
  <si>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</si>
  <si>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</si>
  <si>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</si>
  <si>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</si>
  <si>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</si>
  <si>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</si>
  <si>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</si>
  <si>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</si>
  <si>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</si>
  <si>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</si>
  <si>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</si>
  <si>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</si>
  <si>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</si>
  <si>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</si>
  <si>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</si>
  <si>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</si>
  <si>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</si>
  <si>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</si>
  <si>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</si>
  <si>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</si>
  <si>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</si>
  <si>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</si>
  <si>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</si>
  <si>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</si>
  <si>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</si>
  <si>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</si>
  <si>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</si>
  <si>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</si>
  <si>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</si>
  <si>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</si>
  <si>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</si>
  <si>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</si>
  <si>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</si>
  <si>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</si>
  <si>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</si>
  <si>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</si>
  <si>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</si>
  <si>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</si>
  <si>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</si>
  <si>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</si>
  <si>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</si>
  <si>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</si>
  <si>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</si>
  <si>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</si>
  <si>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</si>
  <si>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</si>
  <si>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</si>
  <si>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</si>
  <si>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</si>
  <si>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</si>
  <si>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</si>
  <si>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</si>
  <si>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</si>
  <si>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</si>
  <si>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</si>
  <si>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</si>
  <si>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</si>
  <si>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</si>
  <si>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</si>
  <si>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</si>
  <si>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</si>
  <si>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</si>
  <si>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</si>
  <si>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</si>
  <si>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</si>
  <si>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</si>
  <si>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</si>
  <si>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</si>
  <si>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</si>
  <si>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</si>
  <si>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</si>
  <si>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</si>
  <si>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</si>
  <si>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</si>
  <si>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</si>
  <si>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</si>
  <si>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</si>
  <si>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</si>
  <si>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</si>
  <si>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</si>
  <si>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</si>
  <si>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</si>
  <si>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</si>
  <si>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</si>
  <si>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</si>
  <si>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</si>
  <si>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</si>
  <si>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</si>
  <si>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</si>
  <si>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</si>
  <si>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</si>
  <si>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</si>
  <si>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</si>
  <si>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</si>
  <si>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</si>
  <si>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</si>
  <si>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</si>
  <si>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</si>
  <si>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</si>
  <si>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</si>
  <si>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</si>
  <si>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</si>
  <si>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</si>
  <si>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</si>
  <si>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</si>
  <si>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</si>
  <si>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</si>
  <si>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</si>
  <si>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</si>
  <si>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</si>
  <si>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</si>
  <si>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</si>
  <si>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</si>
  <si>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</si>
  <si>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</si>
  <si>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</si>
  <si>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</si>
  <si>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</si>
  <si>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</si>
  <si>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</si>
  <si>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</si>
  <si>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</si>
  <si>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</si>
  <si>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</si>
  <si>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</si>
  <si>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</si>
  <si>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</si>
  <si>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</si>
  <si>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</si>
  <si>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</si>
  <si>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</si>
  <si>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</si>
  <si>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</si>
  <si>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</si>
  <si>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</si>
  <si>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</si>
  <si>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</si>
  <si>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</si>
  <si>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</si>
  <si>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</si>
  <si>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</si>
  <si>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</si>
  <si>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</si>
  <si>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</si>
  <si>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</si>
  <si>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</si>
  <si>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</si>
  <si>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</si>
  <si>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</si>
  <si>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</si>
  <si>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</si>
  <si>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</si>
  <si>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</si>
  <si>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</si>
  <si>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</si>
  <si>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</si>
  <si>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</si>
  <si>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</si>
  <si>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</si>
  <si>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</si>
  <si>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</si>
  <si>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</si>
  <si>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</si>
  <si>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</si>
  <si>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</si>
  <si>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</si>
  <si>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</si>
  <si>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</si>
  <si>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</si>
  <si>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</si>
  <si>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</si>
  <si>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</si>
  <si>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</si>
  <si>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</si>
  <si>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</si>
  <si>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</si>
  <si>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</si>
  <si>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</si>
  <si>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</si>
  <si>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</si>
  <si>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</si>
  <si>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</si>
  <si>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</si>
  <si>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</si>
  <si>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</si>
  <si>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</si>
  <si>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</si>
  <si>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</si>
  <si>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</si>
  <si>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</si>
  <si>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</si>
  <si>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</si>
  <si>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</si>
  <si>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</si>
  <si>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</si>
  <si>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</si>
  <si>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</si>
  <si>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</si>
  <si>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</si>
  <si>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</si>
  <si>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</si>
  <si>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</si>
  <si>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</si>
  <si>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</si>
  <si>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</si>
  <si>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</si>
  <si>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</si>
  <si>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</si>
  <si>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</si>
  <si>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</si>
  <si>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</si>
  <si>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</si>
  <si>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</si>
  <si>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</si>
  <si>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</si>
  <si>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</si>
  <si>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</si>
  <si>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</si>
  <si>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</si>
  <si>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</si>
  <si>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</si>
  <si>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</si>
  <si>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</si>
  <si>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</si>
  <si>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</si>
  <si>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</si>
  <si>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</si>
  <si>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</si>
  <si>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</si>
  <si>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</si>
  <si>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</si>
  <si>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</si>
  <si>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</si>
  <si>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</si>
  <si>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</si>
  <si>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</si>
  <si>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</si>
  <si>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</si>
  <si>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</si>
  <si>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</si>
  <si>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</si>
  <si>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</si>
  <si>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</si>
  <si>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</si>
  <si>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</si>
  <si>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</si>
  <si>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</si>
  <si>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</si>
  <si>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</si>
  <si>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</si>
  <si>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</si>
  <si>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</si>
  <si>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</si>
  <si>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</si>
  <si>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</si>
  <si>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</si>
  <si>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</si>
  <si>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</si>
  <si>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</si>
  <si>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</si>
  <si>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</si>
  <si>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</si>
  <si>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</si>
  <si>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</si>
  <si>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</si>
  <si>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</si>
  <si>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</si>
  <si>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</si>
  <si>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</si>
  <si>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</si>
  <si>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</si>
  <si>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</si>
  <si>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</si>
  <si>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</si>
  <si>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</si>
  <si>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</si>
  <si>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</si>
  <si>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</si>
  <si>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</si>
  <si>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</si>
  <si>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</si>
  <si>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</si>
  <si>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</si>
  <si>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</si>
  <si>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</si>
  <si>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</si>
  <si>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</si>
  <si>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</si>
  <si>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</si>
  <si>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</si>
  <si>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</si>
  <si>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</si>
  <si>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</si>
  <si>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</si>
  <si>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</si>
  <si>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</si>
  <si>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</si>
  <si>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</si>
  <si>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</si>
  <si>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</si>
  <si>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</si>
  <si>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</si>
  <si>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</si>
  <si>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</si>
  <si>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</si>
  <si>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</si>
  <si>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</si>
  <si>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</si>
  <si>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</si>
  <si>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</si>
  <si>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</si>
  <si>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</si>
  <si>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</si>
  <si>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</si>
  <si>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</si>
  <si>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</si>
  <si>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</si>
  <si>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</si>
  <si>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</si>
  <si>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</si>
  <si>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</si>
  <si>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</si>
  <si>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</si>
  <si>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</si>
  <si>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</si>
  <si>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</si>
  <si>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</si>
  <si>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</si>
  <si>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</si>
  <si>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</si>
  <si>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</si>
  <si>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</si>
  <si>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</si>
  <si>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</si>
  <si>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</si>
  <si>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</si>
  <si>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</si>
  <si>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</si>
  <si>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</si>
  <si>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</si>
  <si>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</si>
  <si>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</si>
  <si>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</si>
  <si>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</si>
  <si>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</si>
  <si>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</si>
  <si>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</si>
  <si>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</si>
  <si>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</si>
  <si>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</si>
  <si>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</si>
  <si>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</si>
  <si>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</si>
  <si>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</si>
  <si>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</si>
  <si>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</si>
  <si>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</si>
  <si>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</si>
  <si>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</si>
  <si>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</si>
  <si>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</si>
  <si>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</si>
  <si>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</si>
  <si>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</si>
  <si>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</si>
  <si>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</si>
  <si>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</si>
  <si>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</si>
  <si>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</si>
  <si>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</si>
  <si>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</si>
  <si>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</si>
  <si>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</si>
  <si>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</si>
  <si>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</si>
  <si>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</si>
  <si>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</si>
  <si>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</si>
  <si>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</si>
  <si>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</si>
  <si>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</si>
  <si>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</si>
  <si>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</si>
  <si>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</si>
  <si>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</si>
  <si>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</si>
  <si>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</si>
  <si>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</si>
  <si>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</si>
  <si>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</si>
  <si>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</si>
  <si>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</si>
  <si>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</si>
  <si>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</si>
  <si>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</si>
  <si>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</si>
  <si>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</si>
  <si>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</si>
  <si>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</si>
  <si>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</si>
  <si>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</si>
  <si>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</si>
  <si>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</si>
  <si>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</si>
  <si>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</si>
  <si>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</si>
  <si>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</si>
  <si>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</si>
  <si>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</si>
  <si>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</si>
  <si>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</si>
  <si>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</si>
  <si>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</si>
  <si>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</si>
  <si>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</si>
  <si>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</si>
  <si>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</si>
  <si>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</si>
  <si>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</si>
  <si>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</si>
  <si>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</si>
  <si>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</si>
  <si>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</si>
  <si>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</si>
  <si>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</si>
  <si>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</si>
  <si>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</si>
  <si>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</si>
  <si>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</si>
  <si>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</si>
  <si>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</si>
  <si>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</si>
  <si>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</si>
  <si>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</si>
  <si>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</si>
  <si>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</si>
  <si>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</si>
  <si>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</si>
  <si>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</si>
  <si>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</si>
  <si>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</si>
  <si>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</si>
  <si>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</si>
  <si>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</si>
  <si>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</si>
  <si>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</si>
  <si>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</si>
  <si>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</si>
  <si>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</si>
  <si>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</si>
  <si>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</si>
  <si>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</si>
  <si>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</si>
  <si>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</si>
  <si>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</si>
  <si>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</si>
  <si>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</si>
  <si>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</si>
  <si>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</si>
  <si>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</si>
  <si>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</si>
  <si>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</si>
  <si>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</si>
  <si>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</si>
  <si>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</si>
  <si>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</si>
  <si>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</si>
  <si>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</si>
  <si>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</si>
  <si>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</si>
  <si>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</si>
  <si>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</si>
  <si>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</si>
  <si>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</si>
  <si>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</si>
  <si>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</si>
  <si>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</si>
  <si>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</si>
  <si>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</si>
  <si>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</si>
  <si>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</si>
  <si>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</si>
  <si>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</si>
  <si>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</si>
  <si>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</si>
  <si>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</si>
  <si>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</si>
  <si>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</si>
  <si>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</si>
  <si>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</si>
  <si>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</si>
  <si>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</si>
  <si>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</si>
  <si>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</si>
  <si>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</si>
  <si>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</si>
  <si>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</si>
  <si>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</si>
  <si>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</si>
  <si>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</si>
  <si>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</si>
  <si>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</si>
  <si>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</si>
  <si>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</si>
  <si>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</si>
  <si>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</si>
  <si>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</si>
  <si>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</si>
  <si>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</si>
  <si>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</si>
  <si>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</si>
  <si>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</si>
  <si>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</si>
  <si>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</si>
  <si>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</si>
  <si>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</si>
  <si>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</si>
  <si>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</si>
  <si>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</si>
  <si>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</si>
  <si>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</si>
  <si>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</si>
  <si>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</si>
  <si>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</si>
  <si>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</si>
  <si>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</si>
  <si>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</si>
  <si>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</si>
  <si>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</si>
  <si>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</si>
  <si>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</si>
  <si>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</si>
  <si>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</si>
  <si>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</si>
  <si>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</si>
  <si>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</si>
  <si>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</si>
  <si>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</si>
  <si>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</si>
  <si>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</si>
  <si>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</si>
  <si>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</si>
  <si>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</si>
  <si>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</si>
  <si>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</si>
  <si>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</si>
  <si>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</si>
  <si>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</si>
  <si>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</si>
  <si>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</si>
  <si>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</si>
  <si>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</si>
  <si>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</si>
  <si>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</si>
  <si>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</si>
  <si>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</si>
  <si>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</si>
  <si>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</si>
  <si>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</si>
  <si>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</si>
  <si>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</si>
  <si>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</si>
  <si>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</si>
  <si>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</si>
  <si>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</si>
  <si>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</si>
  <si>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</si>
  <si>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</si>
  <si>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</si>
  <si>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</si>
  <si>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</si>
  <si>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</si>
  <si>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</si>
  <si>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</si>
  <si>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</si>
  <si>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</si>
  <si>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</si>
  <si>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</si>
  <si>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</si>
  <si>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</si>
  <si>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</si>
  <si>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</si>
  <si>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</si>
  <si>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</si>
  <si>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</si>
  <si>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</si>
  <si>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</si>
  <si>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</si>
  <si>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</si>
  <si>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</si>
  <si>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</si>
  <si>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</si>
  <si>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</si>
  <si>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</si>
  <si>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</si>
  <si>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</si>
  <si>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</si>
  <si>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</si>
  <si>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</si>
  <si>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</si>
  <si>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</si>
  <si>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</si>
  <si>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</si>
  <si>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</si>
  <si>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</si>
  <si>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</si>
  <si>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</si>
  <si>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</si>
  <si>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</si>
  <si>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</si>
  <si>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</si>
  <si>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</si>
  <si>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</si>
  <si>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</si>
  <si>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</si>
  <si>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</si>
  <si>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</si>
  <si>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</si>
  <si>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</si>
  <si>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</si>
  <si>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</si>
  <si>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</si>
  <si>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</si>
  <si>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</si>
  <si>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</si>
  <si>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</si>
  <si>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</si>
  <si>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</si>
  <si>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</si>
  <si>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</si>
  <si>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</si>
  <si>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</si>
  <si>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</si>
  <si>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</si>
  <si>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</si>
  <si>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</si>
  <si>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</si>
  <si>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</si>
  <si>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</si>
  <si>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</si>
  <si>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</si>
  <si>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</si>
  <si>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</si>
  <si>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</si>
  <si>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</si>
  <si>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</si>
  <si>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</si>
  <si>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</si>
  <si>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</si>
  <si>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</si>
  <si>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</si>
  <si>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</si>
  <si>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</si>
  <si>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</si>
  <si>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</si>
  <si>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</si>
  <si>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</si>
  <si>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</si>
  <si>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</si>
  <si>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</si>
  <si>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</si>
  <si>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</si>
  <si>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</si>
  <si>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</si>
  <si>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</si>
  <si>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</si>
  <si>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</si>
  <si>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</si>
  <si>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</si>
  <si>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</si>
  <si>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</si>
  <si>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</si>
  <si>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</si>
  <si>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</si>
  <si>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</si>
  <si>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</si>
  <si>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</si>
  <si>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</si>
  <si>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</si>
  <si>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</si>
  <si>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</si>
  <si>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</si>
  <si>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</si>
  <si>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</si>
  <si>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</si>
  <si>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</si>
  <si>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</si>
  <si>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</si>
  <si>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</si>
  <si>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</si>
  <si>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</si>
  <si>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</si>
  <si>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</si>
  <si>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</si>
  <si>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</si>
  <si>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</si>
  <si>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</si>
  <si>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</si>
  <si>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</si>
  <si>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</si>
  <si>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</si>
  <si>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</si>
  <si>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</si>
  <si>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</si>
  <si>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</si>
  <si>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</si>
  <si>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</si>
  <si>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</si>
  <si>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</si>
  <si>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</si>
  <si>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</si>
  <si>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</si>
  <si>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</si>
  <si>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</si>
  <si>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</si>
  <si>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</si>
  <si>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</si>
  <si>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</si>
  <si>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</si>
  <si>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</si>
  <si>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</si>
  <si>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</si>
  <si>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</si>
  <si>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</si>
  <si>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</si>
  <si>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</si>
  <si>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</si>
  <si>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</si>
  <si>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</si>
  <si>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</si>
  <si>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</si>
  <si>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</si>
  <si>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</si>
  <si>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</si>
  <si>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</si>
  <si>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</si>
  <si>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</si>
  <si>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</si>
  <si>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</si>
  <si>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</si>
  <si>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</si>
  <si>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</si>
  <si>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</si>
  <si>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</si>
  <si>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</si>
  <si>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</si>
  <si>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</si>
  <si>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</si>
  <si>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</si>
  <si>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</si>
  <si>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</si>
  <si>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</si>
  <si>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</si>
  <si>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</si>
  <si>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</si>
  <si>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</si>
  <si>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</si>
  <si>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</si>
  <si>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</si>
  <si>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</si>
  <si>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</si>
  <si>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</si>
  <si>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</si>
  <si>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</si>
  <si>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</si>
  <si>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</si>
  <si>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</si>
  <si>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</si>
  <si>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</si>
  <si>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</si>
  <si>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</si>
  <si>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</si>
  <si>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</si>
  <si>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</si>
  <si>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</si>
  <si>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</si>
  <si>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</si>
  <si>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</si>
  <si>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</si>
  <si>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</si>
  <si>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</si>
  <si>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</si>
  <si>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</si>
  <si>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</si>
  <si>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</si>
  <si>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</si>
  <si>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</si>
  <si>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</si>
  <si>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</si>
  <si>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</si>
  <si>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</si>
  <si>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</si>
  <si>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</si>
  <si>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</si>
  <si>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</si>
  <si>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</si>
  <si>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</si>
  <si>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</si>
  <si>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</si>
  <si>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</si>
  <si>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</si>
  <si>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</si>
  <si>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</si>
  <si>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</si>
  <si>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</si>
  <si>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</si>
  <si>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</si>
  <si>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</si>
  <si>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</si>
  <si>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</si>
  <si>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</si>
  <si>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</si>
  <si>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</si>
  <si>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</si>
  <si>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</si>
  <si>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</si>
  <si>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</si>
  <si>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</si>
  <si>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</si>
  <si>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</si>
  <si>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</si>
  <si>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</si>
  <si>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</si>
  <si>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</si>
  <si>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</si>
  <si>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</si>
  <si>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</si>
  <si>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</si>
  <si>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</si>
  <si>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</si>
  <si>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</si>
  <si>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</si>
  <si>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</si>
  <si>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</si>
  <si>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</si>
  <si>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</si>
  <si>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</si>
  <si>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</si>
  <si>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</si>
  <si>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</si>
  <si>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</si>
  <si>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</si>
  <si>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</si>
  <si>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</si>
  <si>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</si>
  <si>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</si>
  <si>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</si>
  <si>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</si>
  <si>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</si>
  <si>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</si>
  <si>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</si>
  <si>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</si>
  <si>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</si>
  <si>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</si>
  <si>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</si>
  <si>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</si>
  <si>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</si>
  <si>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</si>
  <si>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</si>
  <si>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</si>
  <si>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</si>
  <si>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</si>
  <si>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</si>
  <si>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</si>
  <si>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</si>
  <si>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</si>
  <si>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</si>
  <si>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</si>
  <si>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</si>
  <si>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</si>
  <si>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</si>
  <si>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</si>
  <si>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</si>
  <si>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</si>
  <si>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</si>
  <si>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</si>
  <si>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</si>
  <si>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</si>
  <si>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</si>
  <si>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</si>
  <si>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</si>
  <si>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</si>
  <si>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</si>
  <si>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</si>
  <si>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</si>
  <si>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</si>
  <si>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</si>
  <si>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</si>
  <si>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</si>
  <si>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</si>
  <si>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</si>
  <si>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</si>
  <si>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</si>
  <si>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</si>
  <si>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</si>
  <si>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</si>
  <si>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</si>
  <si>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</si>
  <si>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</si>
  <si>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</si>
  <si>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</si>
  <si>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</si>
  <si>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</si>
  <si>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</si>
  <si>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</si>
  <si>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</si>
  <si>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</si>
  <si>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</si>
  <si>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</si>
  <si>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</si>
  <si>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</si>
  <si>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</si>
  <si>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</si>
  <si>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</si>
  <si>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</si>
  <si>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</si>
  <si>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</si>
  <si>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</si>
  <si>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</si>
  <si>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</si>
  <si>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</si>
  <si>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</si>
  <si>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</si>
  <si>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</si>
  <si>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</si>
  <si>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</si>
  <si>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</si>
  <si>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</si>
  <si>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</si>
  <si>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</si>
  <si>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</si>
  <si>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</si>
  <si>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</si>
  <si>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</si>
  <si>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</si>
  <si>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</si>
  <si>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</si>
  <si>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</si>
  <si>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</si>
  <si>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</si>
  <si>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</si>
  <si>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</si>
  <si>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</si>
  <si>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</si>
  <si>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</si>
  <si>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</si>
  <si>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</si>
  <si>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</si>
  <si>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</si>
  <si>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</si>
  <si>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</si>
  <si>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</si>
  <si>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</si>
  <si>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</si>
  <si>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</si>
  <si>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</si>
  <si>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</si>
  <si>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</si>
  <si>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</si>
  <si>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</si>
  <si>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</si>
  <si>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</si>
  <si>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</si>
  <si>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</si>
  <si>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</si>
  <si>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</si>
  <si>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</si>
  <si>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</si>
  <si>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</si>
  <si>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</si>
  <si>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</si>
  <si>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</si>
  <si>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</si>
  <si>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</si>
  <si>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</si>
  <si>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</si>
  <si>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</si>
  <si>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</si>
  <si>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</si>
  <si>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</si>
  <si>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</si>
  <si>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</si>
  <si>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</si>
  <si>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</si>
  <si>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</si>
  <si>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</si>
  <si>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</si>
  <si>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</si>
  <si>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</si>
  <si>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</si>
  <si>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</si>
  <si>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</si>
  <si>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</si>
  <si>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</si>
  <si>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</si>
  <si>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</si>
  <si>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</si>
  <si>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</si>
  <si>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</si>
  <si>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</si>
  <si>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</si>
  <si>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</si>
  <si>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</si>
  <si>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</si>
  <si>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</si>
  <si>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</si>
  <si>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</si>
  <si>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</si>
  <si>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</si>
  <si>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</si>
  <si>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</si>
  <si>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</si>
  <si>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</si>
  <si>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</si>
  <si>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</si>
  <si>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</si>
  <si>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</si>
  <si>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</si>
  <si>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</si>
  <si>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</si>
  <si>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</si>
  <si>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</si>
  <si>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</si>
  <si>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</si>
  <si>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</si>
  <si>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</si>
  <si>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</si>
  <si>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</si>
  <si>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</si>
  <si>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</si>
  <si>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</si>
  <si>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</si>
  <si>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</si>
  <si>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</si>
  <si>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</si>
  <si>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</si>
  <si>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</si>
  <si>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</si>
  <si>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</si>
  <si>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</si>
  <si>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</si>
  <si>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</si>
  <si>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</si>
  <si>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</si>
  <si>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</si>
  <si>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</si>
  <si>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</si>
  <si>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</si>
  <si>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</si>
  <si>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</si>
  <si>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</si>
  <si>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</si>
  <si>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</si>
  <si>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</si>
  <si>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</si>
  <si>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</si>
  <si>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</si>
  <si>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</si>
  <si>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</si>
  <si>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</si>
  <si>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</si>
  <si>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</si>
  <si>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</si>
  <si>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</si>
  <si>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</si>
  <si>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</si>
  <si>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</si>
  <si>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</si>
  <si>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</si>
  <si>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</si>
  <si>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</si>
  <si>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</si>
  <si>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</si>
  <si>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</si>
  <si>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</si>
  <si>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</si>
  <si>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</si>
  <si>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</si>
  <si>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</si>
  <si>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</si>
  <si>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</si>
  <si>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</si>
  <si>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</si>
  <si>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</si>
  <si>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</si>
  <si>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</si>
  <si>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</si>
  <si>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</si>
  <si>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</si>
  <si>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</si>
  <si>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</si>
  <si>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</si>
  <si>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</si>
  <si>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</si>
  <si>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</si>
  <si>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</si>
  <si>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</si>
  <si>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</si>
  <si>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</si>
  <si>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</si>
  <si>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</si>
  <si>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</si>
  <si>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</si>
  <si>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</si>
  <si>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</si>
  <si>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</si>
  <si>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</si>
  <si>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</si>
  <si>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</si>
  <si>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</si>
  <si>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</si>
  <si>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</si>
  <si>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</si>
  <si>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</si>
  <si>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</si>
  <si>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</si>
  <si>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</si>
  <si>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</si>
  <si>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</si>
  <si>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</si>
  <si>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</si>
  <si>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</si>
  <si>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</si>
  <si>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</si>
  <si>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</si>
  <si>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</si>
  <si>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</si>
  <si>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</si>
  <si>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</si>
  <si>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</si>
  <si>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</si>
  <si>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</si>
  <si>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</si>
  <si>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</si>
  <si>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</si>
  <si>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</si>
  <si>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</si>
  <si>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</si>
  <si>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</si>
  <si>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</si>
  <si>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</si>
  <si>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</si>
  <si>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</si>
  <si>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</si>
  <si>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</si>
  <si>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</si>
  <si>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</si>
  <si>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</si>
  <si>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</si>
  <si>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</si>
  <si>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</si>
  <si>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</si>
  <si>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</si>
  <si>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</si>
  <si>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</si>
  <si>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</si>
  <si>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</si>
  <si>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</si>
  <si>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</si>
  <si>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</si>
  <si>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</si>
  <si>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</si>
  <si>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</si>
  <si>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</si>
  <si>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</si>
  <si>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</si>
  <si>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</si>
  <si>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</si>
  <si>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</si>
  <si>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</si>
  <si>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</si>
  <si>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</si>
  <si>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</si>
  <si>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</si>
  <si>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</si>
  <si>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</si>
  <si>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</si>
  <si>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</si>
  <si>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</si>
  <si>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</si>
  <si>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</si>
  <si>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</si>
  <si>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</si>
  <si>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</si>
  <si>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</si>
  <si>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</si>
  <si>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</si>
  <si>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</si>
  <si>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</si>
  <si>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</si>
  <si>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</si>
  <si>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</si>
  <si>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</si>
  <si>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</si>
  <si>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</si>
  <si>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</si>
  <si>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</si>
  <si>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</si>
  <si>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</si>
  <si>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</si>
  <si>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</si>
  <si>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</si>
  <si>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</si>
  <si>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</si>
  <si>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</si>
  <si>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</si>
  <si>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</si>
  <si>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</si>
  <si>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</si>
  <si>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</si>
  <si>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</si>
  <si>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</si>
  <si>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</si>
  <si>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</si>
  <si>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</si>
  <si>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</si>
  <si>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</si>
  <si>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</si>
  <si>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</si>
  <si>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</si>
  <si>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</si>
  <si>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</si>
  <si>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</si>
  <si>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</si>
  <si>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</si>
  <si>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</si>
  <si>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</si>
  <si>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</si>
  <si>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</si>
  <si>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</si>
  <si>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</si>
  <si>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</si>
  <si>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</si>
  <si>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</si>
  <si>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</si>
  <si>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</si>
  <si>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</si>
  <si>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</si>
  <si>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</si>
  <si>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</si>
  <si>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</si>
  <si>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</si>
  <si>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</si>
  <si>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</si>
  <si>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</si>
  <si>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</si>
  <si>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</si>
  <si>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</si>
  <si>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</si>
  <si>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</si>
  <si>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</si>
  <si>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</si>
  <si>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</si>
  <si>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</si>
  <si>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</si>
  <si>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</si>
  <si>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</si>
  <si>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</si>
  <si>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</si>
  <si>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</si>
  <si>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</si>
  <si>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</si>
  <si>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</si>
  <si>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</si>
  <si>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</si>
  <si>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</si>
  <si>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</si>
  <si>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</si>
  <si>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</si>
  <si>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</si>
  <si>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</si>
  <si>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</si>
  <si>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</si>
  <si>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</si>
  <si>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</si>
  <si>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</si>
  <si>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</si>
  <si>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</si>
  <si>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</si>
  <si>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</si>
  <si>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</si>
  <si>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</si>
  <si>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</si>
  <si>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</si>
  <si>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</si>
  <si>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</si>
  <si>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</si>
  <si>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</si>
  <si>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</si>
  <si>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</si>
  <si>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</si>
  <si>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</si>
  <si>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</si>
  <si>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</si>
  <si>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</si>
  <si>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</si>
  <si>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</si>
  <si>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</si>
  <si>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</si>
  <si>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</si>
  <si>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</si>
  <si>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</si>
  <si>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</si>
  <si>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</si>
  <si>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</si>
  <si>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</si>
  <si>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</si>
  <si>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</si>
  <si>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</si>
  <si>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</si>
  <si>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</si>
  <si>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</si>
  <si>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</si>
  <si>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</si>
  <si>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</si>
  <si>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</si>
  <si>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</si>
  <si>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</si>
  <si>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</si>
  <si>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</si>
  <si>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</si>
  <si>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</si>
  <si>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</si>
  <si>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</si>
  <si>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</si>
  <si>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</si>
  <si>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</si>
  <si>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</si>
  <si>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</si>
  <si>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</si>
  <si>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</si>
  <si>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</si>
  <si>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</si>
  <si>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</si>
  <si>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</si>
  <si>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</si>
  <si>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</si>
  <si>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</si>
  <si>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</si>
  <si>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</si>
  <si>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</si>
  <si>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</si>
  <si>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</si>
  <si>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</si>
  <si>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</si>
  <si>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</si>
  <si>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</si>
  <si>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</si>
  <si>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</si>
  <si>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</si>
  <si>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</si>
  <si>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</si>
  <si>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</si>
  <si>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</si>
  <si>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</si>
  <si>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</si>
  <si>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</si>
  <si>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</si>
  <si>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</si>
  <si>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</si>
  <si>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</si>
  <si>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</si>
  <si>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</si>
  <si>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</si>
  <si>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</si>
  <si>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</si>
  <si>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</si>
  <si>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</si>
  <si>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</si>
  <si>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</si>
  <si>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</si>
  <si>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</si>
  <si>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</si>
  <si>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</si>
  <si>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</si>
  <si>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</si>
  <si>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</si>
  <si>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</si>
  <si>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</si>
  <si>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</si>
  <si>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</si>
  <si>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</si>
  <si>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</si>
  <si>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</si>
  <si>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</si>
  <si>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</si>
  <si>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</si>
  <si>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</si>
  <si>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</si>
  <si>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</si>
  <si>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</si>
  <si>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</si>
  <si>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</si>
  <si>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</si>
  <si>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</si>
  <si>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</si>
  <si>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</si>
  <si>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</si>
  <si>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</si>
  <si>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</si>
  <si>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</si>
  <si>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</si>
  <si>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</si>
  <si>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</si>
  <si>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</si>
  <si>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</si>
  <si>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</si>
  <si>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</si>
  <si>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</si>
  <si>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</si>
  <si>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</si>
  <si>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</si>
  <si>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</si>
  <si>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</si>
  <si>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</si>
  <si>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</si>
  <si>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</si>
  <si>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</si>
  <si>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</si>
  <si>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</si>
  <si>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</si>
  <si>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</si>
  <si>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</si>
  <si>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</si>
  <si>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</si>
  <si>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</si>
  <si>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</si>
  <si>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</si>
  <si>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</si>
  <si>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</si>
  <si>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</si>
  <si>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</si>
  <si>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</si>
  <si>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</si>
  <si>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</si>
  <si>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</si>
  <si>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</si>
  <si>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</si>
  <si>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</si>
  <si>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</si>
  <si>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</si>
  <si>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</si>
  <si>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</si>
  <si>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</si>
  <si>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</si>
  <si>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</si>
  <si>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</si>
  <si>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</si>
  <si>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</si>
  <si>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</si>
  <si>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</si>
  <si>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</si>
  <si>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</si>
  <si>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</si>
  <si>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</si>
  <si>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</si>
  <si>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</si>
  <si>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</si>
  <si>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</si>
  <si>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</si>
  <si>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</si>
  <si>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</si>
  <si>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</si>
  <si>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</si>
  <si>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</si>
  <si>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</si>
  <si>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</si>
  <si>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</si>
  <si>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</si>
  <si>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</si>
  <si>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</si>
  <si>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</si>
  <si>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</si>
  <si>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</si>
  <si>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</si>
  <si>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</si>
  <si>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</si>
  <si>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</si>
  <si>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</si>
  <si>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</si>
  <si>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</si>
  <si>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</si>
  <si>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</si>
  <si>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</si>
  <si>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</si>
  <si>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</si>
  <si>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</si>
  <si>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</si>
  <si>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</si>
  <si>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</si>
  <si>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</si>
  <si>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</si>
  <si>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</si>
  <si>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</si>
  <si>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</si>
  <si>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</si>
  <si>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</si>
  <si>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</si>
  <si>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</si>
  <si>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</si>
  <si>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</si>
  <si>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</si>
  <si>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</si>
  <si>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</si>
  <si>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</si>
  <si>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</si>
  <si>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</si>
  <si>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</si>
  <si>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</si>
  <si>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</si>
  <si>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</si>
  <si>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</si>
  <si>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</si>
  <si>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</si>
  <si>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</si>
  <si>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</si>
  <si>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</si>
  <si>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</si>
  <si>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</si>
  <si>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</si>
  <si>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</si>
  <si>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</si>
  <si>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</si>
  <si>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</si>
  <si>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</si>
  <si>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</si>
  <si>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</si>
  <si>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</si>
  <si>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</si>
  <si>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</si>
  <si>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</si>
  <si>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</si>
  <si>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</si>
  <si>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</si>
  <si>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</si>
  <si>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</si>
  <si>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</si>
  <si>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</si>
  <si>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</si>
  <si>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</si>
  <si>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</si>
  <si>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</si>
  <si>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</si>
  <si>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</si>
  <si>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</si>
  <si>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</si>
  <si>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</si>
  <si>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</si>
  <si>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</si>
  <si>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</si>
  <si>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</si>
  <si>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</si>
  <si>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</si>
  <si>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</si>
  <si>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</si>
  <si>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</si>
  <si>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</si>
  <si>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</si>
  <si>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</si>
  <si>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</si>
  <si>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</si>
  <si>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</si>
  <si>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</si>
  <si>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</si>
  <si>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</si>
  <si>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</si>
  <si>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</si>
  <si>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</si>
  <si>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</si>
  <si>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</si>
  <si>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</si>
  <si>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</si>
  <si>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</si>
  <si>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</si>
  <si>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</si>
  <si>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</si>
  <si>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</si>
  <si>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</si>
  <si>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</si>
  <si>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</si>
  <si>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</si>
  <si>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</si>
  <si>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</si>
  <si>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</si>
  <si>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</si>
  <si>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</si>
  <si>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</si>
  <si>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</si>
  <si>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</si>
  <si>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</si>
  <si>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</si>
  <si>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</si>
  <si>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</si>
  <si>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</si>
  <si>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</si>
  <si>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</si>
  <si>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</si>
  <si>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</si>
  <si>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</si>
  <si>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</si>
  <si>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</si>
  <si>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</si>
  <si>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</si>
  <si>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</si>
  <si>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</si>
  <si>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</si>
  <si>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</si>
  <si>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</si>
  <si>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</si>
  <si>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</si>
  <si>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</si>
  <si>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</si>
  <si>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</si>
  <si>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</si>
  <si>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</si>
  <si>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</si>
  <si>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</si>
  <si>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</si>
  <si>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</si>
  <si>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</si>
  <si>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</si>
  <si>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</si>
  <si>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</si>
  <si>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</si>
  <si>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</si>
  <si>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</si>
  <si>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</si>
  <si>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</si>
  <si>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</si>
  <si>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</si>
  <si>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</si>
  <si>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</si>
  <si>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</si>
  <si>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</si>
  <si>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</si>
  <si>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</si>
  <si>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</si>
  <si>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</si>
  <si>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</si>
  <si>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</si>
  <si>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</si>
  <si>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</si>
  <si>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</si>
  <si>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</si>
  <si>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</si>
  <si>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</si>
  <si>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</si>
  <si>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</si>
  <si>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</si>
  <si>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</si>
  <si>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</si>
  <si>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</si>
  <si>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</si>
  <si>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</si>
  <si>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</si>
  <si>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</si>
  <si>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</si>
  <si>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</si>
  <si>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</si>
  <si>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</si>
  <si>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</si>
  <si>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</si>
  <si>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</si>
  <si>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</si>
  <si>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</si>
  <si>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</si>
  <si>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</si>
  <si>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</si>
  <si>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</si>
  <si>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</si>
  <si>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</si>
  <si>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</si>
  <si>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</si>
  <si>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</si>
  <si>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</si>
  <si>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</si>
  <si>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</si>
  <si>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</si>
  <si>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</si>
  <si>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</si>
  <si>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</si>
  <si>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</si>
  <si>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</si>
  <si>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</si>
  <si>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</si>
  <si>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</si>
  <si>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</si>
  <si>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</si>
  <si>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</si>
  <si>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</si>
  <si>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</si>
  <si>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</si>
  <si>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</si>
  <si>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</si>
  <si>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</si>
  <si>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</si>
  <si>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</si>
  <si>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</si>
  <si>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</si>
  <si>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</si>
  <si>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</si>
  <si>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</si>
  <si>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</si>
  <si>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</si>
  <si>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</si>
  <si>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</si>
  <si>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</si>
  <si>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</si>
  <si>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</si>
  <si>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</si>
  <si>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</si>
  <si>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</si>
  <si>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</si>
  <si>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</si>
  <si>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</si>
  <si>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</si>
  <si>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</si>
  <si>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</si>
  <si>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</si>
  <si>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</si>
  <si>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</si>
  <si>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</si>
  <si>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</si>
  <si>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</si>
  <si>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</si>
  <si>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</si>
  <si>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</si>
  <si>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</si>
  <si>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</si>
  <si>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</si>
  <si>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</si>
  <si>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</si>
  <si>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</si>
  <si>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</si>
  <si>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</si>
  <si>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</si>
  <si>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</si>
  <si>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</si>
  <si>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</si>
  <si>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</si>
  <si>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</si>
  <si>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</si>
  <si>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</si>
  <si>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</si>
  <si>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</si>
  <si>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</si>
  <si>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</si>
  <si>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</si>
  <si>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</si>
  <si>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</si>
  <si>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</si>
  <si>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</si>
  <si>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</si>
  <si>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</si>
  <si>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</si>
  <si>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</si>
  <si>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</si>
  <si>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</si>
  <si>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</si>
  <si>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</si>
  <si>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</si>
  <si>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</si>
  <si>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</si>
  <si>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</si>
  <si>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</si>
  <si>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</si>
  <si>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</si>
  <si>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</si>
  <si>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</si>
  <si>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</si>
  <si>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</si>
  <si>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</si>
  <si>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</si>
  <si>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</si>
  <si>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</si>
  <si>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</si>
  <si>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</si>
  <si>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</si>
  <si>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</si>
  <si>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</si>
  <si>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</si>
  <si>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</si>
  <si>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</si>
  <si>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</si>
  <si>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</si>
  <si>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</si>
  <si>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</si>
  <si>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</si>
  <si>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</si>
  <si>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</si>
  <si>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</si>
  <si>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</si>
  <si>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</si>
  <si>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</si>
  <si>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</si>
  <si>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</si>
  <si>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</si>
  <si>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</si>
  <si>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</si>
  <si>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</si>
  <si>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</si>
  <si>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</si>
  <si>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</si>
  <si>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</si>
  <si>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</si>
  <si>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</si>
  <si>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</si>
  <si>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</si>
  <si>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</si>
  <si>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</si>
  <si>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</si>
  <si>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</si>
  <si>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</si>
  <si>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</si>
  <si>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</si>
  <si>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</si>
  <si>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</si>
  <si>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</si>
  <si>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</si>
  <si>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</si>
  <si>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</si>
  <si>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</si>
  <si>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</si>
  <si>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</si>
  <si>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</si>
  <si>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</si>
  <si>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</si>
  <si>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</si>
  <si>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</si>
  <si>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</si>
  <si>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</si>
  <si>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</si>
  <si>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</si>
  <si>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</si>
  <si>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</si>
  <si>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</si>
  <si>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</si>
  <si>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</si>
  <si>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</si>
  <si>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</si>
  <si>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</si>
  <si>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</si>
  <si>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</si>
  <si>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</si>
  <si>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</si>
  <si>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</si>
  <si>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</si>
  <si>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</si>
  <si>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</si>
  <si>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</si>
  <si>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</si>
  <si>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</si>
  <si>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</si>
  <si>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</si>
  <si>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</si>
  <si>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</si>
  <si>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</si>
  <si>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</si>
  <si>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</si>
  <si>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</si>
  <si>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</si>
  <si>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</si>
  <si>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</si>
  <si>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</si>
  <si>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</si>
  <si>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</si>
  <si>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</si>
  <si>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</si>
  <si>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</si>
  <si>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</si>
  <si>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</si>
  <si>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</si>
  <si>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</si>
  <si>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</si>
  <si>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</si>
  <si>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</si>
  <si>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</si>
  <si>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</si>
  <si>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</si>
  <si>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</si>
  <si>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</si>
  <si>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</si>
  <si>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</si>
  <si>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</si>
  <si>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</si>
  <si>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</si>
  <si>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</si>
  <si>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</si>
  <si>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</si>
  <si>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</si>
  <si>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</si>
  <si>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</si>
  <si>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</si>
  <si>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</si>
  <si>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</si>
  <si>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</si>
  <si>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</si>
  <si>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</si>
  <si>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</si>
  <si>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</si>
  <si>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</si>
  <si>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</si>
  <si>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</si>
  <si>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</si>
  <si>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</si>
  <si>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</si>
  <si>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</si>
  <si>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</si>
  <si>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</si>
  <si>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</si>
  <si>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</si>
  <si>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</si>
  <si>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</si>
  <si>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</si>
  <si>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</si>
  <si>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</si>
  <si>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</si>
  <si>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</si>
  <si>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</si>
  <si>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</si>
  <si>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</si>
  <si>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</si>
  <si>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</si>
  <si>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</si>
  <si>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</si>
  <si>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</si>
  <si>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</si>
  <si>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</si>
  <si>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</si>
  <si>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</si>
  <si>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</si>
  <si>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</si>
  <si>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</si>
  <si>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</si>
  <si>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</si>
  <si>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</si>
  <si>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</si>
  <si>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</si>
  <si>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</si>
  <si>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</si>
  <si>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</si>
  <si>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</si>
  <si>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</si>
  <si>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</si>
  <si>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</si>
  <si>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</si>
  <si>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</si>
  <si>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</si>
  <si>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</si>
  <si>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</si>
  <si>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</si>
  <si>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</si>
  <si>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</si>
  <si>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</si>
  <si>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</si>
  <si>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</si>
  <si>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</si>
  <si>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</si>
  <si>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</si>
  <si>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</si>
  <si>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</si>
  <si>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</si>
  <si>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</si>
  <si>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</si>
  <si>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</si>
  <si>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</si>
  <si>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</si>
  <si>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</si>
  <si>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</si>
  <si>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</si>
  <si>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</si>
  <si>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</si>
  <si>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</si>
  <si>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</si>
  <si>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</si>
  <si>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</si>
  <si>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</si>
  <si>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</si>
  <si>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</si>
  <si>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</si>
  <si>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</si>
  <si>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</si>
  <si>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</si>
  <si>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</si>
  <si>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</si>
  <si>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</si>
  <si>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</si>
  <si>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</si>
  <si>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</si>
  <si>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</si>
  <si>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</si>
  <si>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</si>
  <si>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</si>
  <si>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</si>
  <si>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</si>
  <si>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</si>
  <si>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</si>
  <si>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</si>
  <si>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</si>
  <si>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</si>
  <si>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</si>
  <si>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</si>
  <si>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</si>
  <si>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</si>
  <si>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</si>
  <si>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</si>
  <si>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</si>
  <si>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</si>
  <si>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</si>
  <si>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</si>
  <si>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</si>
  <si>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</si>
  <si>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</si>
  <si>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</si>
  <si>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</si>
  <si>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</si>
  <si>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</si>
  <si>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</si>
  <si>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</si>
  <si>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</si>
  <si>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</si>
  <si>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</si>
  <si>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</si>
  <si>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</si>
  <si>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</si>
  <si>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</si>
  <si>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</si>
  <si>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</si>
  <si>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</si>
  <si>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</si>
  <si>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</si>
  <si>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</si>
  <si>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</si>
  <si>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</si>
  <si>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</si>
  <si>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</si>
  <si>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</si>
  <si>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</si>
  <si>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</si>
  <si>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</si>
  <si>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</si>
  <si>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</si>
  <si>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</si>
  <si>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</si>
  <si>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</si>
  <si>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</si>
  <si>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</si>
  <si>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</si>
  <si>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</si>
  <si>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</si>
  <si>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</si>
  <si>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</si>
  <si>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</si>
  <si>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</si>
  <si>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</si>
  <si>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</si>
  <si>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</si>
  <si>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</si>
  <si>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</si>
  <si>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</si>
  <si>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</si>
  <si>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</si>
  <si>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</si>
  <si>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</si>
  <si>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</si>
  <si>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</si>
  <si>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</si>
  <si>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</si>
  <si>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</si>
  <si>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</si>
  <si>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</si>
  <si>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</si>
  <si>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</si>
  <si>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</si>
  <si>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</si>
  <si>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</si>
  <si>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</si>
  <si>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</si>
  <si>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</si>
  <si>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</si>
  <si>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</si>
  <si>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</si>
  <si>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</si>
  <si>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</si>
  <si>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</si>
  <si>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</si>
  <si>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</si>
  <si>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</si>
  <si>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</si>
  <si>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</si>
  <si>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</si>
  <si>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</si>
  <si>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</si>
  <si>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</si>
  <si>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</si>
  <si>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</si>
  <si>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</si>
  <si>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</si>
  <si>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</si>
  <si>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</si>
  <si>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</si>
  <si>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</si>
  <si>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</si>
  <si>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</si>
  <si>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</si>
  <si>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</si>
  <si>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</si>
  <si>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</si>
  <si>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</si>
  <si>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</si>
  <si>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</si>
  <si>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</si>
  <si>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</si>
  <si>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</si>
  <si>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</si>
  <si>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</si>
  <si>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</si>
  <si>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</si>
  <si>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</si>
  <si>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</si>
  <si>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</si>
  <si>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</si>
  <si>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</si>
  <si>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</si>
  <si>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</si>
  <si>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</si>
  <si>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</si>
  <si>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</si>
  <si>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</si>
  <si>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</si>
  <si>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</si>
  <si>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</si>
  <si>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</si>
  <si>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</si>
  <si>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</si>
  <si>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</si>
  <si>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</si>
  <si>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</si>
  <si>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</si>
  <si>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</si>
  <si>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</si>
  <si>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</si>
  <si>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</si>
  <si>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</si>
  <si>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</si>
  <si>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</si>
  <si>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</si>
  <si>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</si>
  <si>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</si>
  <si>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</si>
  <si>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</si>
  <si>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</si>
  <si>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</si>
  <si>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</si>
  <si>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</si>
  <si>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</si>
  <si>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</si>
  <si>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</si>
  <si>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</si>
  <si>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</si>
  <si>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</si>
  <si>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</si>
  <si>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</si>
  <si>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</si>
  <si>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</si>
  <si>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</si>
  <si>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</si>
  <si>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</si>
  <si>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</si>
  <si>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</si>
  <si>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</si>
  <si>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</si>
  <si>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</si>
  <si>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</si>
  <si>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</si>
  <si>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</si>
  <si>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</si>
  <si>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</si>
  <si>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</si>
  <si>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</si>
  <si>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</si>
  <si>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</si>
  <si>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</si>
  <si>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</si>
  <si>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</si>
  <si>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</si>
  <si>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</si>
  <si>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</si>
  <si>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</si>
  <si>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</si>
  <si>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</si>
  <si>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</si>
  <si>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</si>
  <si>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</si>
  <si>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</si>
  <si>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</si>
  <si>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</si>
  <si>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</si>
  <si>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</si>
  <si>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</si>
  <si>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</si>
  <si>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</si>
  <si>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</si>
  <si>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</si>
  <si>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</si>
  <si>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</si>
  <si>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</si>
  <si>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</si>
  <si>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</si>
  <si>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</si>
  <si>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</si>
  <si>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</si>
  <si>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</si>
  <si>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</si>
  <si>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</si>
  <si>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</si>
  <si>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</si>
  <si>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</si>
  <si>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</si>
  <si>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</si>
  <si>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</si>
  <si>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</si>
  <si>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</si>
  <si>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</si>
  <si>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</si>
  <si>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</si>
  <si>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</si>
  <si>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</si>
  <si>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</si>
  <si>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</si>
  <si>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</si>
  <si>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</si>
  <si>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</si>
  <si>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</si>
  <si>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</si>
  <si>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</si>
  <si>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</si>
  <si>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</si>
  <si>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</si>
  <si>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</si>
  <si>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</si>
  <si>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</si>
  <si>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</si>
  <si>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</si>
  <si>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</si>
  <si>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</si>
  <si>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</si>
  <si>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</si>
  <si>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</si>
  <si>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</si>
  <si>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</si>
  <si>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</si>
  <si>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</si>
  <si>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</si>
  <si>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</si>
  <si>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</si>
  <si>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</si>
  <si>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</si>
  <si>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</si>
  <si>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</si>
  <si>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</si>
  <si>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</si>
  <si>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</si>
  <si>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</si>
  <si>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</si>
  <si>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</si>
  <si>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</si>
  <si>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</si>
  <si>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</si>
  <si>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</si>
  <si>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</si>
  <si>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</si>
  <si>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</si>
  <si>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</si>
  <si>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</si>
  <si>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</si>
  <si>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</si>
  <si>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</si>
  <si>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</si>
  <si>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</si>
  <si>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</si>
  <si>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</si>
  <si>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</si>
  <si>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</si>
  <si>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</si>
  <si>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</si>
  <si>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</si>
  <si>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</si>
  <si>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</si>
  <si>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</si>
  <si>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</si>
  <si>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</si>
  <si>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</si>
  <si>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</si>
  <si>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</si>
  <si>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</si>
  <si>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</si>
  <si>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</si>
  <si>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</si>
  <si>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</si>
  <si>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</si>
  <si>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</si>
  <si>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</si>
  <si>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</si>
  <si>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</si>
  <si>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</si>
  <si>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</si>
  <si>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</si>
  <si>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</si>
  <si>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</si>
  <si>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</si>
  <si>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</si>
  <si>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</si>
  <si>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</si>
  <si>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</si>
  <si>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</si>
  <si>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</si>
  <si>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</si>
  <si>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</si>
  <si>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</si>
  <si>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</si>
  <si>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</si>
  <si>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</si>
  <si>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</si>
  <si>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</si>
  <si>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</si>
  <si>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</si>
  <si>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</si>
  <si>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</si>
  <si>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</si>
  <si>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</si>
  <si>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</si>
  <si>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</si>
  <si>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</si>
  <si>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</si>
  <si>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</si>
  <si>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</si>
  <si>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</si>
  <si>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</si>
  <si>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</si>
  <si>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</si>
  <si>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</si>
  <si>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</si>
  <si>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</si>
  <si>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</si>
  <si>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</si>
  <si>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</si>
  <si>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</si>
  <si>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</si>
  <si>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</si>
  <si>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</si>
  <si>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</si>
  <si>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</si>
  <si>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</si>
  <si>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</si>
  <si>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</si>
  <si>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</si>
  <si>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</si>
  <si>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</si>
  <si>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</si>
  <si>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</si>
  <si>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</si>
  <si>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</si>
  <si>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</si>
  <si>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</si>
  <si>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</si>
  <si>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</si>
  <si>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</si>
  <si>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</si>
  <si>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</si>
  <si>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</si>
  <si>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</si>
  <si>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</si>
  <si>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</si>
  <si>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</si>
  <si>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</si>
  <si>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</si>
  <si>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</si>
  <si>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</si>
  <si>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</si>
  <si>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</si>
  <si>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</si>
  <si>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</si>
  <si>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</si>
  <si>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</si>
  <si>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</si>
  <si>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</si>
  <si>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</si>
  <si>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</si>
  <si>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</si>
  <si>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</si>
  <si>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</si>
  <si>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</si>
  <si>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</si>
  <si>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</si>
  <si>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</si>
  <si>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</si>
  <si>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</si>
  <si>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</si>
  <si>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</si>
  <si>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</si>
  <si>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</si>
  <si>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</si>
  <si>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</si>
  <si>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</si>
  <si>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</si>
  <si>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</si>
  <si>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</si>
  <si>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</si>
  <si>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</si>
  <si>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</si>
  <si>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</si>
  <si>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</si>
  <si>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</si>
  <si>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</si>
  <si>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</si>
  <si>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</si>
  <si>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</si>
  <si>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</si>
  <si>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</si>
  <si>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</si>
  <si>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</si>
  <si>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</si>
  <si>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</si>
  <si>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</si>
  <si>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</si>
  <si>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</si>
  <si>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</si>
  <si>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</si>
  <si>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</si>
  <si>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</si>
  <si>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</si>
  <si>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</si>
  <si>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</si>
  <si>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</si>
  <si>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</si>
  <si>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</si>
  <si>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</si>
  <si>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</si>
  <si>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</si>
  <si>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</si>
  <si>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</si>
  <si>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</si>
  <si>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</si>
  <si>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</si>
  <si>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</si>
  <si>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</si>
  <si>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</si>
  <si>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</si>
  <si>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</si>
  <si>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</si>
  <si>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</si>
  <si>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</si>
  <si>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</si>
  <si>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</si>
  <si>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</si>
  <si>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</si>
  <si>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</si>
  <si>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</si>
  <si>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</si>
  <si>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</si>
  <si>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</si>
  <si>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</si>
  <si>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</si>
  <si>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</si>
  <si>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</si>
  <si>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</si>
  <si>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</si>
  <si>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</si>
  <si>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</si>
  <si>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</si>
  <si>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</si>
  <si>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</si>
  <si>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</si>
  <si>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</si>
  <si>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</si>
  <si>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</si>
  <si>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</si>
  <si>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</si>
  <si>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</si>
  <si>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</si>
  <si>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</si>
  <si>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</si>
  <si>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</si>
  <si>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</si>
  <si>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</si>
  <si>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</si>
  <si>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</si>
  <si>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</si>
  <si>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</si>
  <si>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</si>
  <si>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</si>
  <si>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</si>
  <si>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</si>
  <si>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</si>
  <si>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</si>
  <si>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</si>
  <si>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</si>
  <si>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</si>
  <si>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</si>
  <si>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</si>
  <si>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</si>
  <si>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</si>
  <si>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</si>
  <si>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</si>
  <si>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</si>
  <si>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</si>
  <si>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</si>
  <si>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</si>
  <si>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</si>
  <si>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</si>
  <si>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</si>
  <si>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</si>
  <si>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</si>
  <si>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</si>
  <si>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</si>
  <si>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</si>
  <si>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</si>
  <si>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</si>
  <si>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</si>
  <si>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</si>
  <si>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</si>
  <si>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</si>
  <si>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</si>
  <si>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</si>
  <si>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</si>
  <si>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</si>
  <si>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</si>
  <si>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</si>
  <si>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</si>
  <si>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</si>
  <si>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</si>
  <si>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</si>
  <si>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</si>
  <si>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</si>
  <si>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</si>
  <si>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</si>
  <si>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</si>
  <si>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</si>
  <si>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</si>
  <si>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</si>
  <si>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</si>
  <si>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</si>
  <si>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</si>
  <si>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</si>
  <si>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</si>
  <si>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</si>
  <si>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</si>
  <si>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</si>
  <si>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</si>
  <si>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</si>
  <si>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</si>
  <si>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</si>
  <si>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</si>
  <si>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</si>
  <si>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</si>
  <si>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</si>
  <si>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</si>
  <si>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</si>
  <si>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</si>
  <si>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</si>
  <si>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</si>
  <si>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</si>
  <si>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</si>
  <si>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</si>
  <si>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</si>
  <si>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</si>
  <si>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</si>
  <si>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</si>
  <si>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</si>
  <si>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</si>
  <si>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</si>
  <si>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</si>
  <si>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</si>
  <si>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</si>
  <si>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</si>
  <si>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</si>
  <si>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</si>
  <si>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</si>
  <si>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</si>
  <si>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</si>
  <si>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</si>
  <si>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</si>
  <si>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</si>
  <si>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</si>
  <si>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</si>
  <si>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</si>
  <si>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</si>
  <si>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</si>
  <si>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</si>
  <si>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</si>
  <si>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</si>
  <si>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</si>
  <si>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</si>
  <si>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</si>
  <si>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</si>
  <si>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</si>
  <si>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</si>
  <si>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</si>
  <si>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</si>
  <si>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</si>
  <si>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</si>
  <si>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</si>
  <si>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</si>
  <si>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</si>
  <si>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</si>
  <si>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</si>
  <si>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</si>
  <si>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</si>
  <si>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</si>
  <si>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</si>
  <si>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</si>
  <si>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</si>
  <si>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</si>
  <si>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</si>
  <si>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</si>
  <si>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</si>
  <si>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</si>
  <si>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</si>
  <si>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</si>
  <si>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</si>
  <si>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</si>
  <si>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</si>
  <si>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</si>
  <si>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</si>
  <si>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</si>
  <si>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</si>
  <si>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</si>
  <si>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</si>
  <si>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</si>
  <si>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</si>
  <si>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</si>
  <si>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</si>
  <si>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</si>
  <si>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</si>
  <si>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</si>
  <si>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</si>
  <si>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</si>
  <si>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</si>
  <si>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</si>
  <si>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</si>
  <si>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</si>
  <si>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</si>
  <si>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</si>
  <si>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</si>
  <si>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</si>
  <si>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</si>
  <si>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</si>
  <si>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</si>
  <si>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</si>
  <si>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</si>
  <si>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</si>
  <si>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</si>
  <si>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</si>
  <si>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</si>
  <si>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</si>
  <si>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</si>
  <si>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</si>
  <si>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</si>
  <si>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</si>
  <si>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</si>
  <si>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</si>
  <si>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</si>
  <si>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</si>
  <si>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</si>
  <si>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</si>
  <si>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</si>
  <si>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</si>
  <si>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</si>
  <si>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</si>
  <si>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</si>
  <si>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</si>
  <si>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</si>
  <si>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</si>
  <si>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</si>
  <si>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</si>
  <si>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</si>
  <si>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</si>
  <si>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</si>
  <si>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</si>
  <si>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</si>
  <si>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</si>
  <si>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</si>
  <si>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</si>
  <si>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</si>
  <si>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</si>
  <si>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</si>
  <si>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</si>
  <si>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</si>
  <si>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</si>
  <si>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</si>
  <si>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</si>
  <si>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</si>
  <si>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</si>
  <si>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</si>
  <si>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</si>
  <si>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</si>
  <si>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</si>
  <si>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</si>
  <si>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</si>
  <si>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</si>
  <si>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</si>
  <si>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</si>
  <si>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</si>
  <si>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</si>
  <si>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</si>
  <si>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</si>
  <si>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</si>
  <si>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</si>
  <si>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</si>
  <si>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</si>
  <si>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</si>
  <si>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</si>
  <si>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</si>
  <si>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</si>
  <si>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</si>
  <si>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</si>
  <si>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</si>
  <si>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</si>
  <si>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</si>
  <si>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</si>
  <si>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</si>
  <si>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</si>
  <si>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</si>
  <si>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</si>
  <si>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</si>
  <si>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</si>
  <si>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</si>
  <si>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</si>
  <si>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</si>
  <si>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</si>
  <si>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</si>
  <si>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</si>
  <si>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</si>
  <si>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</si>
  <si>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</si>
  <si>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</si>
  <si>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</si>
  <si>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</si>
  <si>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</si>
  <si>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</si>
  <si>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</si>
  <si>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</si>
  <si>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</si>
  <si>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</si>
  <si>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</si>
  <si>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</si>
  <si>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</si>
  <si>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</si>
  <si>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</si>
  <si>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</si>
  <si>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</si>
  <si>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</si>
  <si>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</si>
  <si>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</si>
  <si>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</si>
  <si>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</si>
  <si>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</si>
  <si>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</si>
  <si>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</si>
  <si>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</si>
  <si>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</si>
  <si>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</si>
  <si>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</si>
  <si>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</si>
  <si>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</si>
  <si>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</si>
  <si>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</si>
  <si>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</si>
  <si>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</si>
  <si>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</si>
  <si>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</si>
  <si>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</si>
  <si>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</si>
  <si>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</si>
  <si>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</si>
  <si>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</si>
  <si>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</si>
  <si>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</si>
  <si>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</si>
  <si>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</si>
  <si>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</si>
  <si>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</si>
  <si>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</si>
  <si>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</si>
  <si>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</si>
  <si>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</si>
  <si>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</si>
  <si>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</si>
  <si>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</si>
  <si>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</si>
  <si>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</si>
  <si>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</si>
  <si>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</si>
  <si>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</si>
  <si>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</si>
  <si>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</si>
  <si>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</si>
  <si>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</si>
  <si>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</si>
  <si>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</si>
  <si>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</si>
  <si>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</si>
  <si>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</si>
  <si>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</si>
  <si>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</si>
  <si>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</si>
  <si>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</si>
  <si>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</si>
  <si>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</si>
  <si>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</si>
  <si>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</si>
  <si>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</si>
  <si>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</si>
  <si>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</si>
  <si>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</si>
  <si>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</si>
  <si>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</si>
  <si>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</si>
  <si>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</si>
  <si>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</si>
  <si>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</si>
  <si>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</si>
  <si>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</si>
  <si>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</si>
  <si>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</si>
  <si>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</si>
  <si>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</si>
  <si>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</si>
  <si>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</si>
  <si>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</si>
  <si>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</si>
  <si>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</si>
  <si>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</si>
  <si>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</si>
  <si>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</si>
  <si>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</si>
  <si>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</si>
  <si>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</si>
  <si>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</si>
  <si>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</si>
  <si>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</si>
  <si>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</si>
  <si>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</si>
  <si>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</si>
  <si>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</si>
  <si>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</si>
  <si>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</si>
  <si>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</si>
  <si>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</si>
  <si>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</si>
  <si>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</si>
  <si>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</si>
  <si>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</si>
  <si>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</si>
  <si>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</si>
  <si>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</si>
  <si>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</si>
  <si>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</si>
  <si>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</si>
  <si>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</si>
  <si>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</si>
  <si>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</si>
  <si>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</si>
  <si>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</si>
  <si>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</si>
  <si>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</si>
  <si>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</si>
  <si>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</si>
  <si>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</si>
  <si>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</si>
  <si>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</si>
  <si>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</si>
  <si>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</si>
  <si>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</si>
  <si>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</si>
  <si>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</si>
  <si>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</si>
  <si>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</si>
  <si>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</si>
  <si>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</si>
  <si>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</si>
  <si>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</si>
  <si>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</si>
  <si>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</si>
  <si>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</si>
  <si>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</si>
  <si>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</si>
  <si>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</si>
  <si>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</si>
  <si>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</si>
  <si>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</si>
  <si>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</si>
  <si>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</si>
  <si>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</si>
  <si>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</si>
  <si>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</si>
  <si>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</si>
  <si>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</si>
  <si>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</si>
  <si>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</si>
  <si>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</si>
  <si>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</si>
  <si>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</si>
  <si>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</si>
  <si>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</si>
  <si>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</si>
  <si>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</si>
  <si>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</si>
  <si>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</si>
  <si>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</si>
  <si>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</si>
  <si>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</si>
  <si>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</si>
  <si>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</si>
  <si>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</si>
  <si>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</si>
  <si>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</si>
  <si>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</si>
  <si>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</si>
  <si>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</si>
  <si>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</si>
  <si>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</si>
  <si>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</si>
  <si>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</si>
  <si>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</si>
  <si>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</si>
  <si>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</si>
  <si>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</si>
  <si>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</si>
  <si>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</si>
  <si>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</si>
  <si>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</si>
  <si>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</si>
  <si>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</si>
  <si>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</si>
  <si>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</si>
  <si>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</si>
  <si>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</si>
  <si>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</si>
  <si>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</si>
  <si>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</si>
  <si>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</si>
  <si>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</si>
  <si>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</si>
  <si>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</si>
  <si>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</si>
  <si>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</si>
  <si>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</si>
  <si>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</si>
  <si>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</si>
  <si>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</si>
  <si>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</si>
  <si>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</si>
  <si>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</si>
  <si>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</si>
  <si>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</si>
  <si>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</si>
  <si>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</si>
  <si>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</si>
  <si>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</si>
  <si>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</si>
  <si>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</si>
  <si>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</si>
  <si>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</si>
  <si>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</si>
  <si>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</si>
  <si>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</si>
  <si>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</si>
  <si>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</si>
  <si>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</si>
  <si>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</si>
  <si>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</si>
  <si>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</si>
  <si>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</si>
  <si>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</si>
  <si>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</si>
  <si>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</si>
  <si>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</si>
  <si>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</si>
  <si>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</si>
  <si>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</si>
  <si>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</si>
  <si>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</si>
  <si>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</si>
  <si>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</si>
  <si>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</si>
  <si>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</si>
  <si>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</si>
  <si>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</si>
  <si>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</si>
  <si>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</si>
  <si>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</si>
  <si>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</si>
  <si>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</si>
  <si>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</si>
  <si>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</si>
  <si>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</si>
  <si>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</si>
  <si>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</si>
  <si>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</si>
  <si>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</si>
  <si>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</si>
  <si>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</si>
  <si>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</si>
  <si>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</si>
  <si>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</si>
  <si>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</si>
  <si>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</si>
  <si>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</si>
  <si>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</si>
  <si>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</si>
  <si>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</si>
  <si>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</si>
  <si>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</si>
  <si>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</si>
  <si>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</si>
  <si>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</si>
  <si>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</si>
  <si>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</si>
  <si>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</si>
  <si>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</si>
  <si>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</si>
  <si>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</si>
  <si>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</si>
  <si>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</si>
  <si>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</si>
  <si>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</si>
  <si>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</si>
  <si>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</si>
  <si>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</si>
  <si>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</si>
  <si>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</si>
  <si>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</si>
  <si>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</si>
  <si>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</si>
  <si>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</si>
  <si>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</si>
  <si>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</si>
  <si>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</si>
  <si>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</si>
  <si>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</si>
  <si>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</si>
  <si>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</si>
  <si>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</si>
  <si>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</si>
  <si>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</si>
  <si>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</si>
  <si>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</si>
  <si>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</si>
  <si>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</si>
  <si>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</si>
  <si>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</si>
  <si>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</si>
  <si>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</si>
  <si>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</si>
  <si>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</si>
  <si>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</si>
  <si>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</si>
  <si>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</si>
  <si>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</si>
  <si>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</si>
  <si>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</si>
  <si>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</si>
  <si>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</si>
  <si>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</si>
  <si>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</si>
  <si>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</si>
  <si>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</si>
  <si>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</si>
  <si>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</si>
  <si>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</si>
  <si>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</si>
  <si>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</si>
  <si>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</si>
  <si>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</si>
  <si>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</si>
  <si>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</si>
  <si>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</si>
  <si>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</si>
  <si>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</si>
  <si>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</si>
  <si>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</si>
  <si>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</si>
  <si>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</si>
  <si>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</si>
  <si>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</si>
  <si>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</si>
  <si>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</si>
  <si>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</si>
  <si>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</si>
  <si>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</si>
  <si>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</si>
  <si>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</si>
  <si>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</si>
  <si>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</si>
  <si>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</si>
  <si>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</si>
  <si>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</si>
  <si>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</si>
  <si>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</si>
  <si>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</si>
  <si>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</si>
  <si>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</si>
  <si>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</si>
  <si>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</si>
  <si>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</si>
  <si>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</si>
  <si>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</si>
  <si>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</si>
  <si>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</si>
  <si>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</si>
  <si>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</si>
  <si>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</si>
  <si>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</si>
  <si>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</si>
  <si>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</si>
  <si>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</si>
  <si>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</si>
  <si>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</si>
  <si>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</si>
  <si>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</si>
  <si>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</si>
  <si>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</si>
  <si>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</si>
  <si>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</si>
  <si>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</si>
  <si>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</si>
  <si>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</si>
  <si>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</si>
  <si>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</si>
  <si>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</si>
  <si>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</si>
  <si>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</si>
  <si>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</si>
  <si>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</si>
  <si>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</si>
  <si>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</si>
  <si>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</si>
  <si>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</si>
  <si>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</si>
  <si>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</si>
  <si>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</si>
  <si>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</si>
  <si>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</si>
  <si>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</si>
  <si>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</si>
  <si>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</si>
  <si>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</si>
  <si>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</si>
  <si>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</si>
  <si>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</si>
  <si>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</si>
  <si>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</si>
  <si>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</si>
  <si>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</si>
  <si>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</si>
  <si>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</si>
  <si>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</si>
  <si>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</si>
  <si>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</si>
  <si>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</si>
  <si>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</si>
  <si>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</si>
  <si>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</si>
  <si>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</si>
  <si>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</si>
  <si>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</si>
  <si>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</si>
  <si>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</si>
  <si>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</si>
  <si>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</si>
  <si>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</si>
  <si>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</si>
  <si>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</si>
  <si>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</si>
  <si>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</si>
  <si>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</si>
  <si>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</si>
  <si>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</si>
  <si>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</si>
  <si>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</si>
  <si>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</si>
  <si>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</si>
  <si>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</si>
  <si>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</si>
  <si>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</si>
  <si>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</si>
  <si>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</si>
  <si>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</si>
  <si>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</si>
  <si>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</si>
  <si>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</si>
  <si>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</si>
  <si>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</si>
  <si>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</si>
  <si>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</si>
  <si>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</si>
  <si>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</si>
  <si>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</si>
  <si>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</si>
  <si>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</si>
  <si>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</si>
  <si>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</si>
  <si>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</si>
  <si>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</si>
  <si>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</si>
  <si>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</si>
  <si>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</si>
  <si>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</si>
  <si>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</si>
  <si>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</si>
  <si>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</si>
  <si>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</si>
  <si>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</si>
  <si>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</si>
  <si>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</si>
  <si>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</si>
  <si>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</si>
  <si>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</si>
  <si>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</si>
  <si>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</si>
  <si>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</si>
  <si>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</si>
  <si>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</si>
  <si>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</si>
  <si>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</si>
  <si>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</si>
  <si>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</si>
  <si>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</si>
  <si>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</si>
  <si>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</si>
  <si>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</si>
  <si>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</si>
  <si>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</si>
  <si>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</si>
  <si>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</si>
  <si>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</si>
  <si>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</si>
  <si>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</si>
  <si>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</si>
  <si>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</si>
  <si>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</si>
  <si>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</si>
  <si>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</si>
  <si>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</si>
  <si>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</si>
  <si>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</si>
  <si>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</si>
  <si>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</si>
  <si>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</si>
  <si>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</si>
  <si>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</si>
  <si>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</si>
  <si>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</si>
  <si>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</si>
  <si>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</si>
  <si>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</si>
  <si>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</si>
  <si>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</si>
  <si>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</si>
  <si>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</si>
  <si>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</si>
  <si>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</si>
  <si>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</si>
  <si>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</si>
  <si>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</si>
  <si>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</si>
  <si>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</si>
  <si>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</si>
  <si>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</si>
  <si>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</si>
  <si>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</si>
  <si>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</si>
  <si>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</si>
  <si>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</si>
  <si>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</si>
  <si>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</si>
  <si>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</si>
  <si>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</si>
  <si>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</si>
  <si>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</si>
  <si>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</si>
  <si>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</si>
  <si>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</si>
  <si>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</si>
  <si>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</si>
  <si>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</si>
  <si>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</si>
  <si>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</si>
  <si>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</si>
  <si>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</si>
  <si>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</si>
  <si>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</si>
  <si>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</si>
  <si>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</si>
  <si>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</si>
  <si>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</si>
  <si>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</si>
  <si>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</si>
  <si>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</si>
  <si>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</si>
  <si>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</si>
  <si>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</si>
  <si>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</si>
  <si>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</si>
  <si>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</si>
  <si>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</si>
  <si>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</si>
  <si>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</si>
  <si>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</si>
  <si>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</si>
  <si>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</si>
  <si>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</si>
  <si>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</si>
  <si>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</si>
  <si>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</si>
  <si>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</si>
  <si>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</si>
  <si>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</si>
  <si>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</si>
  <si>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</si>
  <si>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</si>
  <si>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</si>
  <si>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</si>
  <si>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</si>
  <si>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</si>
  <si>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</si>
  <si>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</si>
  <si>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</si>
  <si>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</si>
  <si>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</si>
  <si>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</si>
  <si>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</si>
  <si>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</si>
  <si>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</si>
  <si>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</si>
  <si>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</si>
  <si>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</si>
  <si>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</si>
  <si>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</si>
  <si>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</si>
  <si>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</si>
  <si>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</si>
  <si>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</si>
  <si>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</si>
  <si>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</si>
  <si>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</si>
  <si>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</si>
  <si>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</si>
  <si>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</si>
  <si>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</si>
  <si>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</si>
  <si>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</si>
  <si>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</si>
  <si>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</si>
  <si>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</si>
  <si>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</si>
  <si>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</si>
  <si>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</si>
  <si>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</si>
  <si>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</si>
  <si>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</si>
  <si>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</si>
  <si>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</si>
  <si>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</si>
  <si>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</si>
  <si>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</si>
  <si>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</si>
  <si>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</si>
  <si>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</si>
  <si>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</si>
  <si>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</si>
  <si>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</si>
  <si>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</si>
  <si>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</si>
  <si>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</si>
  <si>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</si>
  <si>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</si>
  <si>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</si>
  <si>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</si>
  <si>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</si>
  <si>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</si>
  <si>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</si>
  <si>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</si>
  <si>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</si>
  <si>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</si>
  <si>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</si>
  <si>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</si>
  <si>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</si>
  <si>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</si>
  <si>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</si>
  <si>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</si>
  <si>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</si>
  <si>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</si>
  <si>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</si>
  <si>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</si>
  <si>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</si>
  <si>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</si>
  <si>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</si>
  <si>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</si>
  <si>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</si>
  <si>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</si>
  <si>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</si>
  <si>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</si>
  <si>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</si>
  <si>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</si>
  <si>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</si>
  <si>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</si>
  <si>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</si>
  <si>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</si>
  <si>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</si>
  <si>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</si>
  <si>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</si>
  <si>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</si>
  <si>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</si>
  <si>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</si>
  <si>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</si>
  <si>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</si>
  <si>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</si>
  <si>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</si>
  <si>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</si>
  <si>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</si>
  <si>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</si>
  <si>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</si>
  <si>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</si>
  <si>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</si>
  <si>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</si>
  <si>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</si>
  <si>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</si>
  <si>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</si>
  <si>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</si>
  <si>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</si>
  <si>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</si>
  <si>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</si>
  <si>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</si>
  <si>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</si>
  <si>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</si>
  <si>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</si>
  <si>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</si>
  <si>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</si>
  <si>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</si>
  <si>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</si>
  <si>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</si>
  <si>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</si>
  <si>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</si>
  <si>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</si>
  <si>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</si>
  <si>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</si>
  <si>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</si>
  <si>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</si>
  <si>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</si>
  <si>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</si>
  <si>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</si>
  <si>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</si>
  <si>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</si>
  <si>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</si>
  <si>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</si>
  <si>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</si>
  <si>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</si>
  <si>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</si>
  <si>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</si>
  <si>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</si>
  <si>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</si>
  <si>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</si>
  <si>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</si>
  <si>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</si>
  <si>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</si>
  <si>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</si>
  <si>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</si>
  <si>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</si>
  <si>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</si>
  <si>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</si>
  <si>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</si>
  <si>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</si>
  <si>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</si>
  <si>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</si>
  <si>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</si>
  <si>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</si>
  <si>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</si>
  <si>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</si>
  <si>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</si>
  <si>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</si>
  <si>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</si>
  <si>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</si>
  <si>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</si>
  <si>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</si>
  <si>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</si>
  <si>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</si>
  <si>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</si>
  <si>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</si>
  <si>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</si>
  <si>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</si>
  <si>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</si>
  <si>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</si>
  <si>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</si>
  <si>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</si>
  <si>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</si>
  <si>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</si>
  <si>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</si>
  <si>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</si>
  <si>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</si>
  <si>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</si>
  <si>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</si>
  <si>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</si>
  <si>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</si>
  <si>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</si>
  <si>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</si>
  <si>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</si>
  <si>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</si>
  <si>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</si>
  <si>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</si>
  <si>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</si>
  <si>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</si>
  <si>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</si>
  <si>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</si>
  <si>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</si>
  <si>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</si>
  <si>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</si>
  <si>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</si>
  <si>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</si>
  <si>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</si>
  <si>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</si>
  <si>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</si>
  <si>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</si>
  <si>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</si>
  <si>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</si>
  <si>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</si>
  <si>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</si>
  <si>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</si>
  <si>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</si>
  <si>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</si>
  <si>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</si>
  <si>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</si>
  <si>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</si>
  <si>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</si>
  <si>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</si>
  <si>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</si>
  <si>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</si>
  <si>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</si>
  <si>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</si>
  <si>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</si>
  <si>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</si>
  <si>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</si>
  <si>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</si>
  <si>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</si>
  <si>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</si>
  <si>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</si>
  <si>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</si>
  <si>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</si>
  <si>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</si>
  <si>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</si>
  <si>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</si>
  <si>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</si>
  <si>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</si>
  <si>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</si>
  <si>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</si>
  <si>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</si>
  <si>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</si>
  <si>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</si>
  <si>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</si>
  <si>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</si>
  <si>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</si>
  <si>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</si>
  <si>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</si>
  <si>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</si>
  <si>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</si>
  <si>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</si>
  <si>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</si>
  <si>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</si>
  <si>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</si>
  <si>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</si>
  <si>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</si>
  <si>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</si>
  <si>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</si>
  <si>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</si>
  <si>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</si>
  <si>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</si>
  <si>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</si>
  <si>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</si>
  <si>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</si>
  <si>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</si>
  <si>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</si>
  <si>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</si>
  <si>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</si>
  <si>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</si>
  <si>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</si>
  <si>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</si>
  <si>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</si>
  <si>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</si>
  <si>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</si>
  <si>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</si>
  <si>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</si>
  <si>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</si>
  <si>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</si>
  <si>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</si>
  <si>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</si>
  <si>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</si>
  <si>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</si>
  <si>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</si>
  <si>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</si>
  <si>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</si>
  <si>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</si>
  <si>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</si>
  <si>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</si>
  <si>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</si>
  <si>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</si>
  <si>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</si>
  <si>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</si>
  <si>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</si>
  <si>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</si>
  <si>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</si>
  <si>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</si>
  <si>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</si>
  <si>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</si>
  <si>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</si>
  <si>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</si>
  <si>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</si>
  <si>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</si>
  <si>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</si>
  <si>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</si>
  <si>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</si>
  <si>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</si>
  <si>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</si>
  <si>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</si>
  <si>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</si>
  <si>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</si>
  <si>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</si>
  <si>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</si>
  <si>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</si>
  <si>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</si>
  <si>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</si>
  <si>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</si>
  <si>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</si>
  <si>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</si>
  <si>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</si>
  <si>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</si>
  <si>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</si>
  <si>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</si>
  <si>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</si>
  <si>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</si>
  <si>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</si>
  <si>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</si>
  <si>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</si>
  <si>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</si>
  <si>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</si>
  <si>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</si>
  <si>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</si>
  <si>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</si>
  <si>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</si>
  <si>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</si>
  <si>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</si>
  <si>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</si>
  <si>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</si>
  <si>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</si>
  <si>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</si>
  <si>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</si>
  <si>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</si>
  <si>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</si>
  <si>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</si>
  <si>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</si>
  <si>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</si>
  <si>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</si>
  <si>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</si>
  <si>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</si>
  <si>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</si>
  <si>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</si>
  <si>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</si>
  <si>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</si>
  <si>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</si>
  <si>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</si>
  <si>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</si>
  <si>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</si>
  <si>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</si>
  <si>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</si>
  <si>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</si>
  <si>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</si>
  <si>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</si>
  <si>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</si>
  <si>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</si>
  <si>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</si>
  <si>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</si>
  <si>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</si>
  <si>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</si>
  <si>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</si>
  <si>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</si>
  <si>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</si>
  <si>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</si>
  <si>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</si>
  <si>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</si>
  <si>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</si>
  <si>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</si>
  <si>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</si>
  <si>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</si>
  <si>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</si>
  <si>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</si>
  <si>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</si>
  <si>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</si>
  <si>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</si>
  <si>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</si>
  <si>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</si>
  <si>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</si>
  <si>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</si>
  <si>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</si>
  <si>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</si>
  <si>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</si>
  <si>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</si>
  <si>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</si>
  <si>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</si>
  <si>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</si>
  <si>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</si>
  <si>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</si>
  <si>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</si>
  <si>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</si>
  <si>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</si>
  <si>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</si>
  <si>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</si>
  <si>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</si>
  <si>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</si>
  <si>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</si>
  <si>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</si>
  <si>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</si>
  <si>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</si>
  <si>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</si>
  <si>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</si>
  <si>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</si>
  <si>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</si>
  <si>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</si>
  <si>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</si>
  <si>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</si>
  <si>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</si>
  <si>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</si>
  <si>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</si>
  <si>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</si>
  <si>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</si>
  <si>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</si>
  <si>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</si>
  <si>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</si>
  <si>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</si>
  <si>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</si>
  <si>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</si>
  <si>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</si>
  <si>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</si>
  <si>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</si>
  <si>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</si>
  <si>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</si>
  <si>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</si>
  <si>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</si>
  <si>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</si>
  <si>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</si>
  <si>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</si>
  <si>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</si>
  <si>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</si>
  <si>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</si>
  <si>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</si>
  <si>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</si>
  <si>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</si>
  <si>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</si>
  <si>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</si>
  <si>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</si>
  <si>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</si>
  <si>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</si>
  <si>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</si>
  <si>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</si>
  <si>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</si>
  <si>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</si>
  <si>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</si>
  <si>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</si>
  <si>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</si>
  <si>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</si>
  <si>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</si>
  <si>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</si>
  <si>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</si>
  <si>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</si>
  <si>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</si>
  <si>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</si>
  <si>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</si>
  <si>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</si>
  <si>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</si>
  <si>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</si>
  <si>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</si>
  <si>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</si>
  <si>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</si>
  <si>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</si>
  <si>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</si>
  <si>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</si>
  <si>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</si>
  <si>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</si>
  <si>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</si>
  <si>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</si>
  <si>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</si>
  <si>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</si>
  <si>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</si>
  <si>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</si>
  <si>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</si>
  <si>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</si>
  <si>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</si>
  <si>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</si>
  <si>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</si>
  <si>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</si>
  <si>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</si>
  <si>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</si>
  <si>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</si>
  <si>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</si>
  <si>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</si>
  <si>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</si>
  <si>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</si>
  <si>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</si>
  <si>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</si>
  <si>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</si>
  <si>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</si>
  <si>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</si>
  <si>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</si>
  <si>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</si>
  <si>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</si>
  <si>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</si>
  <si>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</si>
  <si>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</si>
  <si>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</si>
  <si>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</si>
  <si>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</si>
  <si>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</si>
  <si>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</si>
  <si>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</si>
  <si>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</si>
  <si>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</si>
  <si>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</si>
  <si>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</si>
  <si>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</si>
  <si>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</si>
  <si>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</si>
  <si>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</si>
  <si>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</si>
  <si>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</si>
  <si>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</si>
  <si>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</si>
  <si>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</si>
  <si>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</si>
  <si>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</si>
  <si>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</si>
  <si>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</si>
  <si>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</si>
  <si>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</si>
  <si>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</si>
  <si>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</si>
  <si>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</si>
  <si>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</si>
  <si>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</si>
  <si>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</si>
  <si>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</si>
  <si>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</si>
  <si>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</si>
  <si>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</si>
  <si>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</si>
  <si>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</si>
  <si>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</si>
  <si>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</si>
  <si>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</si>
  <si>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</si>
  <si>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</si>
  <si>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</si>
  <si>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</si>
  <si>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</si>
  <si>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</si>
  <si>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</si>
  <si>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</si>
  <si>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</si>
  <si>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</si>
  <si>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</si>
  <si>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</si>
  <si>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</si>
  <si>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</si>
  <si>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</si>
  <si>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</si>
  <si>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</si>
  <si>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</si>
  <si>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</si>
  <si>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</si>
  <si>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</si>
  <si>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</si>
  <si>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</si>
  <si>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</si>
  <si>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</si>
  <si>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</si>
  <si>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</si>
  <si>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</si>
  <si>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</si>
  <si>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</si>
  <si>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</si>
  <si>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</si>
  <si>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</si>
  <si>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</si>
  <si>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</si>
  <si>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</si>
  <si>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</si>
  <si>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</si>
  <si>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</si>
  <si>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</si>
  <si>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</si>
  <si>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</si>
  <si>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</si>
  <si>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</si>
  <si>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</si>
  <si>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</si>
  <si>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</si>
  <si>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</si>
  <si>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</si>
  <si>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</si>
  <si>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</si>
  <si>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</si>
  <si>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</si>
  <si>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</si>
  <si>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</si>
  <si>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</si>
  <si>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</si>
  <si>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</si>
  <si>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</si>
  <si>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</si>
  <si>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</si>
  <si>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</si>
  <si>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</si>
  <si>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</si>
  <si>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</si>
  <si>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</si>
  <si>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</si>
  <si>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</si>
  <si>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</si>
  <si>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</si>
  <si>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</si>
  <si>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</si>
  <si>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</si>
  <si>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</si>
  <si>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</si>
  <si>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</si>
  <si>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</si>
  <si>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</si>
  <si>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</si>
  <si>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</si>
  <si>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</si>
  <si>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</si>
  <si>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</si>
  <si>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</si>
  <si>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</si>
  <si>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</si>
  <si>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</si>
  <si>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</si>
  <si>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</si>
  <si>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</si>
  <si>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</si>
  <si>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</si>
  <si>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</si>
  <si>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</si>
  <si>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</si>
  <si>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</si>
  <si>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</si>
  <si>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</si>
  <si>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</si>
  <si>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</si>
  <si>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</si>
  <si>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</si>
  <si>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</si>
  <si>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</si>
  <si>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</si>
  <si>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</si>
  <si>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</si>
  <si>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</si>
  <si>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</si>
  <si>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</si>
  <si>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</si>
  <si>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</si>
  <si>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</si>
  <si>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</si>
  <si>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</si>
  <si>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</si>
  <si>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</si>
  <si>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</si>
  <si>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</si>
  <si>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</si>
  <si>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</si>
  <si>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</si>
  <si>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</si>
  <si>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</si>
  <si>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</si>
  <si>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</si>
  <si>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</si>
  <si>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</si>
  <si>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</si>
  <si>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</si>
  <si>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</si>
  <si>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</si>
  <si>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</si>
  <si>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</si>
  <si>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</si>
  <si>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</si>
  <si>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</si>
  <si>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</si>
  <si>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</si>
  <si>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</si>
  <si>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</si>
  <si>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</si>
  <si>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</si>
  <si>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</si>
  <si>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</si>
  <si>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</si>
  <si>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</si>
  <si>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</si>
  <si>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</si>
  <si>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</si>
  <si>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</si>
  <si>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</si>
  <si>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</si>
  <si>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</si>
  <si>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</si>
  <si>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</si>
  <si>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</si>
  <si>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</si>
  <si>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</si>
  <si>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</si>
  <si>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</si>
  <si>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</si>
  <si>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</si>
  <si>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</si>
  <si>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</si>
  <si>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</si>
  <si>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</si>
  <si>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</si>
  <si>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</si>
  <si>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</si>
  <si>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</si>
  <si>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</si>
  <si>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</si>
  <si>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</si>
  <si>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</si>
  <si>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</si>
  <si>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</si>
  <si>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</si>
  <si>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</si>
  <si>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</si>
  <si>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</si>
  <si>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</si>
  <si>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</si>
  <si>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</si>
  <si>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</si>
  <si>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</si>
  <si>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</si>
  <si>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</si>
  <si>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</si>
  <si>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</si>
  <si>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</si>
  <si>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</si>
  <si>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</si>
  <si>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</si>
  <si>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</si>
  <si>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</si>
  <si>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</si>
  <si>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</si>
  <si>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</si>
  <si>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</si>
  <si>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</si>
  <si>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</si>
  <si>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</si>
  <si>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</si>
  <si>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</si>
  <si>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</si>
  <si>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</si>
  <si>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</si>
  <si>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</si>
  <si>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</si>
  <si>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</si>
  <si>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</si>
  <si>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</si>
  <si>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</si>
  <si>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</si>
  <si>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</si>
  <si>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</si>
  <si>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</si>
  <si>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</si>
  <si>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</si>
  <si>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</si>
  <si>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</si>
  <si>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</si>
  <si>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</si>
  <si>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</si>
  <si>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</si>
  <si>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</si>
  <si>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</si>
  <si>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</si>
  <si>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</si>
  <si>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</si>
  <si>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</si>
  <si>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</si>
  <si>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</si>
  <si>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</si>
  <si>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</si>
  <si>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</si>
  <si>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</si>
  <si>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</si>
  <si>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</si>
  <si>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</si>
  <si>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</si>
  <si>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</si>
  <si>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</si>
  <si>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</si>
  <si>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</si>
  <si>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</si>
  <si>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</si>
  <si>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</si>
  <si>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</si>
  <si>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</si>
  <si>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</si>
  <si>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</si>
  <si>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</si>
  <si>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</si>
  <si>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</si>
  <si>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</si>
  <si>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</si>
  <si>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</si>
  <si>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</si>
  <si>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</si>
  <si>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</si>
  <si>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</si>
  <si>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</si>
  <si>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</si>
  <si>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</si>
  <si>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</si>
  <si>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</si>
  <si>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</si>
  <si>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</si>
  <si>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</si>
  <si>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</si>
  <si>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</si>
  <si>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</si>
  <si>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</si>
  <si>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</si>
  <si>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</si>
  <si>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</si>
  <si>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</si>
  <si>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</si>
  <si>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</si>
  <si>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</si>
  <si>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</si>
  <si>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</si>
  <si>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</si>
  <si>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</si>
  <si>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</si>
  <si>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</si>
  <si>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</si>
  <si>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</si>
  <si>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</si>
  <si>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</si>
  <si>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</si>
  <si>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</si>
  <si>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</si>
  <si>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</si>
  <si>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</si>
  <si>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</si>
  <si>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</si>
  <si>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</si>
  <si>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</si>
  <si>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</si>
  <si>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</si>
  <si>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</si>
  <si>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</si>
  <si>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</si>
  <si>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</si>
  <si>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</si>
  <si>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</si>
  <si>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</si>
  <si>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</si>
  <si>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</si>
  <si>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</si>
  <si>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</si>
  <si>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</si>
  <si>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</si>
  <si>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</si>
  <si>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</si>
  <si>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</si>
  <si>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</si>
  <si>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</si>
  <si>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</si>
  <si>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</si>
  <si>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</si>
  <si>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</si>
  <si>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</si>
  <si>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</si>
  <si>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</si>
  <si>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</si>
  <si>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</si>
  <si>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</si>
  <si>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</si>
  <si>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</si>
  <si>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</si>
  <si>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</si>
  <si>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</si>
  <si>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</si>
  <si>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</si>
  <si>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</si>
  <si>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</si>
  <si>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</si>
  <si>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</si>
  <si>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</si>
  <si>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</si>
  <si>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</si>
  <si>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</si>
  <si>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</si>
  <si>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</si>
  <si>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</si>
  <si>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</si>
  <si>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</si>
  <si>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</si>
  <si>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</si>
  <si>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</si>
  <si>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</si>
  <si>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</si>
  <si>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</si>
  <si>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</si>
  <si>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</si>
  <si>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</si>
  <si>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</si>
  <si>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</si>
  <si>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</si>
  <si>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</si>
  <si>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</si>
  <si>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</si>
  <si>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</si>
  <si>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</si>
  <si>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</si>
  <si>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</si>
  <si>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</si>
  <si>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</si>
  <si>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</si>
  <si>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</si>
  <si>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</si>
  <si>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</si>
  <si>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</si>
  <si>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</si>
  <si>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</si>
  <si>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</si>
  <si>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</si>
  <si>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</si>
  <si>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</si>
  <si>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</si>
  <si>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</si>
  <si>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</si>
  <si>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</si>
  <si>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</si>
  <si>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</si>
  <si>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</si>
  <si>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</si>
  <si>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</si>
  <si>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</si>
  <si>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</si>
  <si>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</si>
  <si>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</si>
  <si>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</si>
  <si>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</si>
  <si>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</si>
  <si>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</si>
  <si>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</si>
  <si>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</si>
  <si>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</si>
  <si>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</si>
  <si>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</si>
  <si>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</si>
  <si>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</si>
  <si>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</si>
  <si>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</si>
  <si>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</si>
  <si>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</si>
  <si>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</si>
  <si>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</si>
  <si>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</si>
  <si>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</si>
  <si>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</si>
  <si>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</si>
  <si>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</si>
  <si>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</si>
  <si>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</si>
  <si>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</si>
  <si>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</si>
  <si>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</si>
  <si>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</si>
  <si>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</si>
  <si>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</si>
  <si>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</si>
  <si>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</si>
  <si>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</si>
  <si>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</si>
  <si>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</si>
  <si>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</si>
  <si>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</si>
  <si>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</si>
  <si>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</si>
  <si>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</si>
  <si>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</si>
  <si>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</si>
  <si>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</si>
  <si>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</si>
  <si>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</si>
  <si>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</si>
  <si>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</si>
  <si>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</si>
  <si>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</si>
  <si>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</si>
  <si>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</si>
  <si>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</si>
  <si>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</si>
  <si>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</si>
  <si>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</si>
  <si>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</si>
  <si>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</si>
  <si>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</si>
  <si>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</si>
  <si>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</si>
  <si>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</si>
  <si>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</si>
  <si>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</si>
  <si>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</si>
  <si>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</si>
  <si>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</si>
  <si>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</si>
  <si>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</si>
  <si>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</si>
  <si>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</si>
  <si>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</si>
  <si>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</si>
  <si>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</si>
  <si>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</si>
  <si>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</si>
  <si>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</si>
  <si>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</si>
  <si>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</si>
  <si>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</si>
  <si>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</si>
  <si>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</si>
  <si>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</si>
  <si>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</si>
  <si>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</si>
  <si>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</si>
  <si>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</si>
  <si>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</si>
  <si>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</si>
  <si>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</si>
  <si>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</si>
  <si>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</si>
  <si>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</si>
  <si>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</si>
  <si>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</si>
  <si>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</si>
  <si>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</si>
  <si>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</si>
  <si>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</si>
  <si>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</si>
  <si>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</si>
  <si>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</si>
  <si>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</si>
  <si>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</si>
  <si>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</si>
  <si>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</si>
  <si>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</si>
  <si>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</si>
  <si>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</si>
  <si>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</si>
  <si>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</si>
  <si>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</si>
  <si>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</si>
  <si>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</si>
  <si>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</si>
  <si>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</si>
  <si>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</si>
  <si>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</si>
  <si>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</si>
  <si>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</si>
  <si>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</si>
  <si>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</si>
  <si>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</si>
  <si>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</si>
  <si>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</si>
  <si>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</si>
  <si>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</si>
  <si>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</si>
  <si>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</si>
  <si>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</si>
  <si>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</si>
  <si>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</si>
  <si>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</si>
  <si>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</si>
  <si>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</si>
  <si>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</si>
  <si>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</si>
  <si>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</si>
  <si>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</si>
  <si>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</si>
  <si>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</si>
  <si>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</si>
  <si>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</si>
  <si>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</si>
  <si>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</si>
  <si>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</si>
  <si>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</si>
  <si>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</si>
  <si>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</si>
  <si>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</si>
  <si>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</si>
  <si>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</si>
  <si>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</si>
  <si>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</si>
  <si>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</si>
  <si>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</si>
  <si>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</si>
  <si>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</si>
  <si>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</si>
  <si>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</si>
  <si>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</si>
  <si>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</si>
  <si>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</si>
  <si>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</si>
  <si>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</si>
  <si>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</si>
  <si>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</si>
  <si>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</si>
  <si>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</si>
  <si>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</si>
  <si>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</si>
  <si>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</si>
  <si>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</si>
  <si>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</si>
  <si>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</si>
  <si>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</si>
  <si>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</si>
  <si>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</si>
  <si>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</si>
  <si>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</si>
  <si>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</si>
  <si>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</si>
  <si>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</si>
  <si>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</si>
  <si>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</si>
  <si>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</si>
  <si>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</si>
  <si>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</si>
  <si>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</si>
  <si>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</si>
  <si>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</si>
  <si>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</si>
  <si>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</si>
  <si>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</si>
  <si>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</si>
  <si>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</si>
  <si>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</si>
  <si>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</si>
  <si>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</si>
  <si>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</si>
  <si>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</si>
  <si>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</si>
  <si>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</si>
  <si>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</si>
  <si>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</si>
  <si>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</si>
  <si>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</si>
  <si>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</si>
  <si>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</si>
  <si>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</si>
  <si>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</si>
  <si>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</si>
  <si>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</si>
  <si>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</si>
  <si>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</si>
  <si>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</si>
  <si>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</si>
  <si>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</si>
  <si>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</si>
  <si>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</si>
  <si>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</si>
  <si>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</si>
  <si>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</si>
  <si>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</si>
  <si>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</si>
  <si>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</si>
  <si>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</si>
  <si>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</si>
  <si>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</si>
  <si>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</si>
  <si>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</si>
  <si>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</si>
  <si>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</si>
  <si>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</si>
  <si>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</si>
  <si>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</si>
  <si>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</si>
  <si>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</si>
  <si>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</si>
  <si>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</si>
  <si>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</si>
  <si>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</si>
  <si>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</si>
  <si>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</si>
  <si>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</si>
  <si>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</si>
  <si>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</si>
  <si>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</si>
  <si>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</si>
  <si>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</si>
  <si>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</si>
  <si>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</si>
  <si>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</si>
  <si>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</si>
  <si>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</si>
  <si>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</si>
  <si>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</si>
  <si>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</si>
  <si>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</si>
  <si>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</si>
  <si>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</si>
  <si>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</si>
  <si>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</si>
  <si>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</si>
  <si>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</si>
  <si>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</si>
  <si>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</si>
  <si>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</si>
  <si>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</si>
  <si>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</si>
  <si>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</si>
  <si>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</si>
  <si>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</si>
  <si>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</si>
  <si>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</si>
  <si>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</si>
  <si>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</si>
  <si>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</si>
  <si>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</si>
  <si>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</si>
  <si>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</si>
  <si>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</si>
  <si>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</si>
  <si>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</si>
  <si>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</si>
  <si>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</si>
  <si>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</si>
  <si>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</si>
  <si>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</si>
  <si>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</si>
  <si>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</si>
  <si>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</si>
  <si>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</si>
  <si>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</si>
  <si>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</si>
  <si>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</si>
  <si>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</si>
  <si>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</si>
  <si>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</si>
  <si>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</si>
  <si>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</si>
  <si>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</si>
  <si>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</si>
  <si>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</si>
  <si>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</si>
  <si>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</si>
  <si>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</si>
  <si>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</si>
  <si>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</si>
  <si>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</si>
  <si>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</si>
  <si>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</si>
  <si>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</si>
  <si>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</si>
  <si>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</si>
  <si>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</si>
  <si>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</si>
  <si>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</si>
  <si>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</si>
  <si>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</si>
  <si>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</si>
  <si>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</si>
  <si>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</si>
  <si>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</si>
  <si>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</si>
  <si>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</si>
  <si>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</si>
  <si>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</si>
  <si>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</si>
  <si>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</si>
  <si>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</si>
  <si>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</si>
  <si>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</si>
  <si>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</si>
  <si>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</si>
  <si>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</si>
  <si>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</si>
  <si>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</si>
  <si>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</si>
  <si>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</si>
  <si>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</si>
  <si>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</si>
  <si>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</si>
  <si>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</si>
  <si>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</si>
  <si>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</si>
  <si>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</si>
  <si>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</si>
  <si>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</si>
  <si>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</si>
  <si>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</si>
  <si>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</si>
  <si>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</si>
  <si>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</si>
  <si>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</si>
  <si>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</si>
  <si>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</si>
  <si>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</si>
  <si>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</si>
  <si>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</si>
  <si>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</si>
  <si>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</si>
  <si>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</si>
  <si>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</si>
  <si>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</si>
  <si>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</si>
  <si>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</si>
  <si>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</si>
  <si>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</si>
  <si>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</si>
  <si>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</si>
  <si>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</si>
  <si>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</si>
  <si>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</si>
  <si>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</si>
  <si>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</si>
  <si>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</si>
  <si>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</si>
  <si>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</si>
  <si>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</si>
  <si>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</si>
  <si>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</si>
  <si>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</si>
  <si>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</si>
  <si>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</si>
  <si>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</si>
  <si>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</si>
  <si>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</si>
  <si>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</si>
  <si>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</si>
  <si>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</si>
  <si>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</si>
  <si>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</si>
  <si>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</si>
  <si>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</si>
  <si>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</si>
  <si>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</si>
  <si>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</si>
  <si>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</si>
  <si>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</si>
  <si>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</si>
  <si>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</si>
  <si>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</si>
  <si>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</si>
  <si>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</si>
  <si>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</si>
  <si>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</si>
  <si>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</si>
  <si>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</si>
  <si>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</si>
  <si>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</si>
  <si>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</si>
  <si>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</si>
  <si>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</si>
  <si>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</si>
  <si>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</si>
  <si>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</si>
  <si>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</si>
  <si>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</si>
  <si>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</si>
  <si>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</si>
  <si>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</si>
  <si>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</si>
  <si>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</si>
  <si>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</si>
  <si>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</si>
  <si>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</si>
  <si>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</si>
  <si>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</si>
  <si>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</si>
  <si>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</si>
  <si>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</si>
  <si>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</si>
  <si>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</si>
  <si>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</si>
  <si>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</si>
  <si>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</si>
  <si>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</si>
  <si>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</si>
  <si>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</si>
  <si>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</si>
  <si>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</si>
  <si>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</si>
  <si>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</si>
  <si>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</si>
  <si>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</si>
  <si>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</si>
  <si>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</si>
  <si>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</si>
  <si>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</si>
  <si>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</si>
  <si>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</si>
  <si>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</si>
  <si>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</si>
  <si>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</si>
  <si>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</si>
  <si>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</si>
  <si>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</si>
  <si>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</si>
  <si>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</si>
  <si>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</si>
  <si>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</si>
  <si>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</si>
  <si>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</si>
  <si>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</si>
  <si>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</si>
  <si>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</si>
  <si>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</si>
  <si>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</si>
  <si>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</si>
  <si>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</si>
  <si>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</si>
  <si>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</si>
  <si>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</si>
  <si>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</si>
  <si>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</si>
  <si>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</si>
  <si>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</si>
  <si>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</si>
  <si>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</si>
  <si>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</si>
  <si>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</si>
  <si>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</si>
  <si>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</si>
  <si>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</si>
  <si>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</si>
  <si>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</si>
  <si>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</si>
  <si>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</si>
  <si>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</si>
  <si>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</si>
  <si>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</si>
  <si>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</si>
  <si>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</si>
  <si>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</si>
  <si>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</si>
  <si>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</si>
  <si>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</si>
  <si>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</si>
  <si>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</si>
  <si>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</si>
  <si>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</si>
  <si>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</si>
  <si>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</si>
  <si>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</si>
  <si>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</si>
  <si>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</si>
  <si>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</si>
  <si>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</si>
  <si>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</si>
  <si>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</si>
  <si>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</si>
  <si>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</si>
  <si>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</si>
  <si>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</si>
  <si>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</si>
  <si>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</si>
  <si>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</si>
  <si>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</si>
  <si>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</si>
  <si>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</si>
  <si>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</si>
  <si>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</si>
  <si>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</si>
  <si>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</si>
  <si>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</si>
  <si>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</si>
  <si>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</si>
  <si>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</si>
  <si>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</si>
  <si>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</si>
  <si>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</si>
  <si>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</si>
  <si>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</si>
  <si>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</si>
  <si>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</si>
  <si>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</si>
  <si>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</si>
  <si>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</si>
  <si>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</si>
  <si>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</si>
  <si>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</si>
  <si>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</si>
  <si>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</si>
  <si>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</si>
  <si>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</si>
  <si>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</si>
  <si>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</si>
  <si>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</si>
  <si>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</si>
  <si>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</si>
  <si>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</si>
  <si>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</si>
  <si>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</si>
  <si>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</si>
  <si>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</si>
  <si>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</si>
  <si>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</si>
  <si>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</si>
  <si>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</si>
  <si>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</si>
  <si>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</si>
  <si>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</si>
  <si>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</si>
  <si>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</si>
  <si>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</si>
  <si>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</si>
  <si>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</si>
  <si>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</si>
  <si>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</si>
  <si>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</si>
  <si>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</si>
  <si>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</si>
  <si>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</si>
  <si>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</si>
  <si>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</si>
  <si>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</si>
  <si>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</si>
  <si>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</si>
  <si>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</si>
  <si>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</si>
  <si>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</si>
  <si>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</si>
  <si>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</si>
  <si>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</si>
  <si>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</si>
  <si>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</si>
  <si>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</si>
  <si>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</si>
  <si>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</si>
  <si>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</si>
  <si>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</si>
  <si>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</si>
  <si>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</si>
  <si>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</si>
  <si>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</si>
  <si>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</si>
  <si>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</si>
  <si>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</si>
  <si>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</si>
  <si>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</si>
  <si>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</si>
  <si>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</si>
  <si>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</si>
  <si>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</si>
  <si>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</si>
  <si>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</si>
  <si>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</si>
  <si>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</si>
  <si>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</si>
  <si>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</si>
  <si>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</si>
  <si>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</si>
  <si>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</si>
  <si>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</si>
  <si>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</si>
  <si>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</si>
  <si>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</si>
  <si>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</si>
  <si>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</si>
  <si>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</si>
  <si>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</si>
  <si>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</si>
  <si>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</si>
  <si>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</si>
  <si>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</si>
  <si>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</si>
  <si>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</si>
  <si>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</si>
  <si>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</si>
  <si>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</si>
  <si>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</si>
  <si>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</si>
  <si>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</si>
  <si>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</si>
  <si>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</si>
  <si>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</si>
  <si>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</si>
  <si>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</si>
  <si>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</si>
  <si>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</si>
  <si>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</si>
  <si>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</si>
  <si>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</si>
  <si>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</si>
  <si>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</si>
  <si>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</si>
  <si>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</si>
  <si>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</si>
  <si>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</si>
  <si>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</si>
  <si>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</si>
  <si>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</si>
  <si>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</si>
  <si>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</si>
  <si>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</si>
  <si>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</si>
  <si>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</si>
  <si>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</si>
  <si>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</si>
  <si>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</si>
  <si>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</si>
  <si>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</si>
  <si>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</si>
  <si>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</si>
  <si>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</si>
  <si>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</si>
  <si>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</si>
  <si>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</si>
  <si>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</si>
  <si>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</si>
  <si>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</si>
  <si>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</si>
  <si>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</si>
  <si>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</si>
  <si>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</si>
  <si>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</si>
  <si>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</si>
  <si>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</si>
  <si>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</si>
  <si>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</si>
  <si>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</si>
  <si>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</si>
  <si>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</si>
  <si>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</si>
  <si>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</si>
  <si>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</si>
  <si>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</si>
  <si>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</si>
  <si>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</si>
  <si>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</si>
  <si>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</si>
  <si>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</si>
  <si>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</si>
  <si>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</si>
  <si>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</si>
  <si>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</si>
  <si>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</si>
  <si>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</si>
  <si>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</si>
  <si>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</si>
  <si>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</si>
  <si>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</si>
  <si>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</si>
  <si>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</si>
  <si>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</si>
  <si>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</si>
  <si>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</si>
  <si>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</si>
  <si>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</si>
  <si>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</si>
  <si>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</si>
  <si>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</si>
  <si>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</si>
  <si>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</si>
  <si>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</si>
  <si>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</si>
  <si>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</si>
  <si>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</si>
  <si>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</si>
  <si>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</si>
  <si>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</si>
  <si>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</si>
  <si>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</si>
  <si>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</si>
  <si>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</si>
  <si>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</si>
  <si>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</si>
  <si>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</si>
  <si>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</si>
  <si>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</si>
  <si>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</si>
  <si>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</si>
  <si>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</si>
  <si>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</si>
  <si>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</si>
  <si>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</si>
  <si>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</si>
  <si>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</si>
  <si>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</si>
  <si>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</si>
  <si>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</si>
  <si>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</si>
  <si>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</si>
  <si>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</si>
  <si>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</si>
  <si>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</si>
  <si>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</si>
  <si>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</si>
  <si>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</si>
  <si>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</si>
  <si>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</si>
  <si>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</si>
  <si>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</si>
  <si>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</si>
  <si>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</si>
  <si>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</si>
  <si>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</si>
  <si>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</si>
  <si>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</si>
  <si>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</si>
  <si>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</si>
  <si>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</si>
  <si>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</si>
  <si>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</si>
  <si>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</si>
  <si>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</si>
  <si>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</si>
  <si>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</si>
  <si>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</si>
  <si>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</si>
  <si>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</si>
  <si>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</si>
  <si>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</si>
  <si>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</si>
  <si>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</si>
  <si>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</si>
  <si>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</si>
  <si>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</si>
  <si>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</si>
  <si>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</si>
  <si>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</si>
  <si>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</si>
  <si>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</si>
  <si>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</si>
  <si>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</si>
  <si>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</si>
  <si>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</si>
  <si>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</si>
  <si>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</si>
  <si>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</si>
  <si>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</si>
  <si>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</si>
  <si>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</si>
  <si>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</si>
  <si>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</si>
  <si>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</si>
  <si>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</si>
  <si>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</si>
  <si>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</si>
  <si>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</si>
  <si>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</si>
  <si>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</si>
  <si>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</si>
  <si>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</si>
  <si>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</si>
  <si>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</si>
  <si>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</si>
  <si>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</si>
  <si>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</si>
  <si>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</si>
  <si>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</si>
  <si>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</si>
  <si>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</si>
  <si>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</si>
  <si>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</si>
  <si>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</si>
  <si>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</si>
  <si>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</si>
  <si>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</si>
  <si>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</si>
  <si>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</si>
  <si>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</si>
  <si>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</si>
  <si>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</si>
  <si>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</si>
  <si>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</si>
  <si>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</si>
  <si>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</si>
  <si>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</si>
  <si>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</si>
  <si>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</si>
  <si>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</si>
  <si>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</si>
  <si>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</si>
  <si>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</si>
  <si>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</si>
  <si>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</si>
  <si>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</si>
  <si>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</si>
  <si>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</si>
  <si>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</si>
  <si>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</si>
  <si>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</si>
  <si>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</si>
  <si>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</si>
  <si>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</si>
  <si>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</si>
  <si>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</si>
  <si>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</si>
  <si>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</si>
  <si>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</si>
  <si>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</si>
  <si>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</si>
  <si>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</si>
  <si>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</si>
  <si>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</si>
  <si>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</si>
  <si>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</si>
  <si>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</si>
  <si>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</si>
  <si>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</si>
  <si>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</si>
  <si>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</si>
  <si>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</si>
  <si>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</si>
  <si>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</si>
  <si>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</si>
  <si>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</si>
  <si>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</si>
  <si>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</si>
  <si>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</si>
  <si>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</si>
  <si>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</si>
  <si>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</si>
  <si>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</si>
  <si>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</si>
  <si>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</si>
  <si>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</si>
  <si>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</si>
  <si>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</si>
  <si>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</si>
  <si>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</si>
  <si>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</si>
  <si>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</si>
  <si>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</si>
  <si>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</si>
  <si>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</si>
  <si>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</si>
  <si>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</si>
  <si>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</si>
  <si>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</si>
  <si>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</si>
  <si>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</si>
  <si>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</si>
  <si>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</si>
  <si>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</si>
  <si>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</si>
  <si>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</si>
  <si>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</si>
  <si>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</si>
  <si>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</si>
  <si>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</si>
  <si>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</si>
  <si>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</si>
  <si>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</si>
  <si>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</si>
  <si>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</si>
  <si>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</si>
  <si>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</si>
  <si>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</si>
  <si>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</si>
  <si>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</si>
  <si>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</si>
  <si>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</si>
  <si>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</si>
  <si>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</si>
  <si>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</si>
  <si>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</si>
  <si>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</si>
  <si>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</si>
  <si>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</si>
  <si>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</si>
  <si>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</si>
  <si>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</si>
  <si>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</si>
  <si>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</si>
  <si>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</si>
  <si>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</si>
  <si>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</si>
  <si>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</si>
  <si>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</si>
  <si>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</si>
  <si>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</si>
  <si>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</si>
  <si>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</si>
  <si>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</si>
  <si>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</si>
  <si>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</si>
  <si>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</si>
  <si>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</si>
  <si>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</si>
  <si>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</si>
  <si>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</si>
  <si>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</si>
  <si>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</si>
  <si>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</si>
  <si>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</si>
  <si>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</si>
  <si>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</si>
  <si>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</si>
  <si>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</si>
  <si>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</si>
  <si>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</si>
  <si>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</si>
  <si>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</si>
  <si>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</si>
  <si>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</si>
  <si>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</si>
  <si>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</si>
  <si>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</si>
  <si>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</si>
  <si>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</si>
  <si>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</si>
  <si>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</si>
  <si>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</si>
  <si>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</si>
  <si>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</si>
  <si>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</si>
  <si>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</si>
  <si>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</si>
  <si>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</si>
  <si>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</si>
  <si>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</si>
  <si>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</si>
  <si>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</si>
  <si>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</si>
  <si>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</si>
  <si>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</si>
  <si>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</si>
  <si>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</si>
  <si>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</si>
  <si>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</si>
  <si>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</si>
  <si>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</si>
  <si>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</si>
  <si>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</si>
  <si>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</si>
  <si>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</si>
  <si>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</si>
  <si>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</si>
  <si>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</si>
  <si>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</si>
  <si>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</si>
  <si>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</si>
  <si>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</si>
  <si>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</si>
  <si>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</si>
  <si>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</si>
  <si>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</si>
  <si>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</si>
  <si>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</si>
  <si>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</si>
  <si>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</si>
  <si>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</si>
  <si>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</si>
  <si>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</si>
  <si>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</si>
  <si>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</si>
  <si>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</si>
  <si>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</si>
  <si>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</si>
  <si>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</si>
  <si>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</si>
  <si>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</si>
  <si>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</si>
  <si>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</si>
  <si>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</si>
  <si>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</si>
  <si>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</si>
  <si>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</si>
  <si>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</si>
  <si>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</si>
  <si>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</si>
  <si>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</si>
  <si>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</si>
  <si>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</si>
  <si>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</si>
  <si>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</si>
  <si>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</si>
  <si>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</si>
  <si>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</si>
  <si>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</si>
  <si>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</si>
  <si>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</si>
  <si>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</si>
  <si>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</si>
  <si>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</si>
  <si>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</si>
  <si>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</si>
  <si>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</si>
  <si>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</si>
  <si>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</si>
  <si>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</si>
  <si>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</si>
  <si>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</si>
  <si>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</si>
  <si>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</si>
  <si>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</si>
  <si>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</si>
  <si>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</si>
  <si>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</si>
  <si>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</si>
  <si>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</si>
  <si>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</si>
  <si>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</si>
  <si>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</si>
  <si>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</si>
  <si>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</si>
  <si>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</si>
  <si>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</si>
  <si>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</si>
  <si>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</si>
  <si>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</si>
  <si>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</si>
  <si>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</si>
  <si>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</si>
  <si>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</si>
  <si>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</si>
  <si>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</si>
  <si>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</si>
  <si>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</si>
  <si>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</si>
  <si>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</si>
  <si>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</si>
  <si>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</si>
  <si>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</si>
  <si>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</si>
  <si>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</si>
  <si>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</si>
  <si>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</si>
  <si>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</si>
  <si>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</si>
  <si>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</si>
  <si>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</si>
  <si>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</si>
  <si>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</si>
  <si>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</si>
  <si>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</si>
  <si>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</si>
  <si>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</si>
  <si>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</si>
  <si>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</si>
  <si>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</si>
  <si>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</si>
  <si>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</si>
  <si>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</si>
  <si>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</si>
  <si>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</si>
  <si>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</si>
  <si>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</si>
  <si>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</si>
  <si>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</si>
  <si>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</si>
  <si>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</si>
  <si>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</si>
  <si>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</si>
  <si>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</si>
  <si>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</si>
  <si>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</si>
  <si>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</si>
  <si>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</si>
  <si>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</si>
  <si>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</si>
  <si>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</si>
  <si>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</si>
  <si>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</si>
  <si>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</si>
  <si>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</si>
  <si>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</si>
  <si>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</si>
  <si>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</si>
  <si>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</si>
  <si>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</si>
  <si>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</si>
  <si>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</si>
  <si>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</si>
  <si>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</si>
  <si>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</si>
  <si>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</si>
  <si>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</si>
  <si>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</si>
  <si>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</si>
  <si>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</si>
  <si>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</si>
  <si>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</si>
  <si>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</si>
  <si>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</si>
  <si>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</si>
  <si>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</si>
  <si>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</si>
  <si>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</si>
  <si>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</si>
  <si>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</si>
  <si>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</si>
  <si>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</si>
  <si>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</si>
  <si>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</si>
  <si>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</si>
  <si>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</si>
  <si>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</si>
  <si>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</si>
  <si>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</si>
  <si>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</si>
  <si>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</si>
  <si>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</si>
  <si>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</si>
  <si>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</si>
  <si>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</si>
  <si>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</si>
  <si>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</si>
  <si>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</si>
  <si>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</si>
  <si>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</si>
  <si>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</si>
  <si>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</si>
  <si>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</si>
  <si>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</si>
  <si>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</si>
  <si>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</si>
  <si>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</si>
  <si>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</si>
  <si>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</si>
  <si>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</si>
  <si>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</si>
  <si>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</si>
  <si>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</si>
  <si>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</si>
  <si>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</si>
  <si>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</si>
  <si>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</si>
  <si>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</si>
  <si>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</si>
  <si>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</si>
  <si>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</si>
  <si>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</si>
  <si>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</si>
  <si>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</si>
  <si>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</si>
  <si>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</si>
  <si>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</si>
  <si>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</si>
  <si>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</si>
  <si>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</si>
  <si>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</si>
  <si>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</si>
  <si>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</si>
  <si>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</si>
  <si>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</si>
  <si>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</si>
  <si>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</si>
  <si>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</si>
  <si>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</si>
  <si>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</si>
  <si>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</si>
  <si>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</si>
  <si>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</si>
  <si>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</si>
  <si>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</si>
  <si>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</si>
  <si>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</si>
  <si>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</si>
  <si>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</si>
  <si>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</si>
  <si>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</si>
  <si>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</si>
  <si>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</si>
  <si>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</si>
  <si>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</si>
  <si>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</si>
  <si>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</si>
  <si>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</si>
  <si>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</si>
  <si>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</si>
  <si>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</si>
  <si>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</si>
  <si>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</si>
  <si>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</si>
  <si>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</si>
  <si>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</si>
  <si>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</si>
  <si>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</si>
  <si>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</si>
  <si>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</si>
  <si>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</si>
  <si>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</si>
  <si>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</si>
  <si>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</si>
  <si>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</si>
  <si>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</si>
  <si>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</si>
  <si>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</si>
  <si>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</si>
  <si>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</si>
  <si>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</si>
  <si>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</si>
  <si>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</si>
  <si>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</si>
  <si>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</si>
  <si>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</si>
  <si>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</si>
  <si>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</si>
  <si>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</si>
  <si>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</si>
  <si>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</si>
  <si>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</si>
  <si>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</si>
  <si>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</si>
  <si>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</si>
  <si>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</si>
  <si>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</si>
  <si>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</si>
  <si>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</si>
  <si>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</si>
  <si>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</si>
  <si>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</si>
  <si>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</si>
  <si>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</si>
  <si>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</si>
  <si>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</si>
  <si>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</si>
  <si>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</si>
  <si>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</si>
  <si>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</si>
  <si>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</si>
  <si>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</si>
  <si>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</si>
  <si>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</si>
  <si>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</si>
  <si>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</si>
  <si>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</si>
  <si>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</si>
  <si>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</si>
  <si>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</si>
  <si>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</si>
  <si>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</si>
  <si>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</si>
  <si>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</si>
  <si>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</si>
  <si>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</si>
  <si>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</si>
  <si>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</si>
  <si>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</si>
  <si>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</si>
  <si>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</si>
  <si>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</si>
  <si>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</si>
  <si>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</si>
  <si>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</si>
  <si>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</si>
  <si>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</si>
  <si>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</si>
  <si>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</si>
  <si>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</si>
  <si>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</si>
  <si>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</si>
  <si>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</si>
  <si>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</si>
  <si>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</si>
  <si>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</si>
  <si>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</si>
  <si>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</si>
  <si>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</si>
  <si>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</si>
  <si>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</si>
  <si>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</si>
  <si>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</si>
  <si>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</si>
  <si>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</si>
  <si>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</si>
  <si>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</si>
  <si>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</si>
  <si>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</si>
  <si>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</si>
  <si>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</si>
  <si>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</si>
  <si>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</si>
  <si>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</si>
  <si>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</si>
  <si>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</si>
  <si>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</si>
  <si>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</si>
  <si>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</si>
  <si>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</si>
  <si>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</si>
  <si>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</si>
  <si>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</si>
  <si>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</si>
  <si>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</si>
  <si>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</si>
  <si>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</si>
  <si>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</si>
  <si>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</si>
  <si>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</si>
  <si>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</si>
  <si>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</si>
  <si>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</si>
  <si>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</si>
  <si>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</si>
  <si>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</si>
  <si>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</si>
  <si>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</si>
  <si>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</si>
  <si>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</si>
  <si>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</si>
  <si>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</si>
  <si>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</si>
  <si>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</si>
  <si>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</si>
  <si>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</si>
  <si>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</si>
  <si>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</si>
  <si>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</si>
  <si>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</si>
  <si>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</si>
  <si>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</si>
  <si>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</si>
  <si>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</si>
  <si>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</si>
  <si>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</si>
  <si>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</si>
  <si>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</si>
  <si>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</si>
  <si>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</si>
  <si>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</si>
  <si>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</si>
  <si>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</si>
  <si>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</si>
  <si>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</si>
  <si>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</si>
  <si>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</si>
  <si>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</si>
  <si>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</si>
  <si>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</si>
  <si>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</si>
  <si>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</si>
  <si>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</si>
  <si>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</si>
  <si>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</si>
  <si>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</si>
  <si>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</si>
  <si>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</si>
  <si>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</si>
  <si>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</si>
  <si>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</si>
  <si>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</si>
  <si>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</si>
  <si>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</si>
  <si>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</si>
  <si>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</si>
  <si>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</si>
  <si>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</si>
  <si>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</si>
  <si>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</si>
  <si>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</si>
  <si>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</si>
  <si>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</si>
  <si>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</si>
  <si>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</si>
  <si>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</si>
  <si>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</si>
  <si>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</si>
  <si>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</si>
  <si>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</si>
  <si>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</si>
  <si>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</si>
  <si>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</si>
  <si>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</si>
  <si>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</si>
  <si>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</si>
  <si>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</si>
  <si>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</si>
  <si>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</si>
  <si>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</si>
  <si>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</si>
  <si>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</si>
  <si>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</si>
  <si>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</si>
  <si>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</si>
  <si>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</si>
  <si>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</si>
  <si>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</si>
  <si>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</si>
  <si>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</si>
  <si>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</si>
  <si>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</si>
  <si>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</si>
  <si>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</si>
  <si>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</si>
  <si>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</si>
  <si>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</si>
  <si>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</si>
  <si>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</si>
  <si>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</si>
  <si>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</si>
  <si>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</si>
  <si>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</si>
  <si>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</si>
  <si>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</si>
  <si>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</si>
  <si>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</si>
  <si>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</si>
  <si>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</si>
  <si>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</si>
  <si>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</si>
  <si>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</si>
  <si>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</si>
  <si>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</si>
  <si>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</si>
  <si>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</si>
  <si>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</si>
  <si>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</si>
  <si>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</si>
  <si>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</si>
  <si>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</si>
  <si>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</si>
  <si>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</si>
  <si>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</si>
  <si>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</si>
  <si>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</si>
  <si>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</si>
  <si>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</si>
  <si>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</si>
  <si>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</si>
  <si>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</si>
  <si>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</si>
  <si>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</si>
  <si>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</si>
  <si>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</si>
  <si>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</si>
  <si>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</si>
  <si>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</si>
  <si>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</si>
  <si>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</si>
  <si>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</si>
  <si>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</si>
  <si>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</si>
  <si>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</si>
  <si>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</si>
  <si>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</si>
  <si>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</si>
  <si>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</si>
  <si>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</si>
  <si>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</si>
  <si>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</si>
  <si>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</si>
  <si>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</si>
  <si>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</si>
  <si>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</si>
  <si>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</si>
  <si>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</si>
  <si>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</si>
  <si>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</si>
  <si>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</si>
  <si>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</si>
  <si>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</si>
  <si>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</si>
  <si>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</si>
  <si>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</si>
  <si>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</si>
  <si>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</si>
  <si>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</si>
  <si>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</si>
  <si>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</si>
  <si>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</si>
  <si>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</si>
  <si>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</si>
  <si>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</si>
  <si>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</si>
  <si>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</si>
  <si>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</si>
  <si>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</si>
  <si>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</si>
  <si>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</si>
  <si>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</si>
  <si>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</si>
  <si>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</si>
  <si>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</si>
  <si>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</si>
  <si>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</si>
  <si>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</si>
  <si>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</si>
  <si>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</si>
  <si>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</si>
  <si>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</si>
  <si>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</si>
  <si>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</si>
  <si>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</si>
  <si>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</si>
  <si>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</si>
  <si>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</si>
  <si>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</si>
  <si>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</si>
  <si>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</si>
  <si>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</si>
  <si>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</si>
  <si>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</si>
  <si>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</si>
  <si>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</si>
  <si>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</si>
  <si>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</si>
  <si>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</si>
  <si>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</si>
  <si>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</si>
  <si>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</si>
  <si>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</si>
  <si>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</si>
  <si>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</si>
  <si>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</si>
  <si>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</si>
  <si>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</si>
  <si>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</si>
  <si>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</si>
  <si>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</si>
  <si>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</si>
  <si>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</si>
  <si>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</si>
  <si>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</si>
  <si>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</si>
  <si>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</si>
  <si>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</si>
  <si>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</si>
  <si>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</si>
  <si>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</si>
  <si>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</si>
  <si>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</si>
  <si>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</si>
  <si>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</si>
  <si>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</si>
  <si>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</si>
  <si>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</si>
  <si>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</si>
  <si>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</si>
  <si>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</si>
  <si>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</si>
  <si>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</si>
  <si>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</si>
  <si>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</si>
  <si>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</si>
  <si>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</si>
  <si>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</si>
  <si>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</si>
  <si>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</si>
  <si>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</si>
  <si>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</si>
  <si>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</si>
  <si>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</si>
  <si>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</si>
  <si>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</si>
  <si>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</si>
  <si>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</si>
  <si>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</si>
  <si>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</si>
  <si>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</si>
  <si>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</si>
  <si>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</si>
  <si>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</si>
  <si>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</si>
  <si>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</si>
  <si>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</si>
  <si>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</si>
  <si>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</si>
  <si>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</si>
  <si>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</si>
  <si>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</si>
  <si>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</si>
  <si>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</si>
  <si>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</si>
  <si>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</si>
  <si>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</si>
  <si>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</si>
  <si>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</si>
  <si>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</si>
  <si>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</si>
  <si>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</si>
  <si>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</si>
  <si>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</si>
  <si>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</si>
  <si>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</si>
  <si>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</si>
  <si>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</si>
  <si>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</si>
  <si>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</si>
  <si>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</si>
  <si>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</si>
  <si>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</si>
  <si>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</si>
  <si>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</si>
  <si>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</si>
  <si>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</si>
  <si>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</si>
  <si>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</si>
  <si>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</si>
  <si>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</si>
  <si>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</si>
  <si>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</si>
  <si>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</si>
  <si>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</si>
  <si>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</si>
  <si>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</si>
  <si>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</si>
  <si>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</si>
  <si>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</si>
  <si>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</si>
  <si>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</si>
  <si>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</si>
  <si>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</si>
  <si>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</si>
  <si>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</si>
  <si>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</si>
  <si>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</si>
  <si>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</si>
  <si>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</si>
  <si>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</si>
  <si>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</si>
  <si>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</si>
  <si>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</si>
  <si>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</si>
  <si>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</si>
  <si>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</si>
  <si>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</si>
  <si>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</si>
  <si>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</si>
  <si>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</si>
  <si>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</si>
  <si>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</si>
  <si>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</si>
  <si>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</si>
  <si>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</si>
  <si>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</si>
  <si>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</si>
  <si>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</si>
  <si>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</si>
  <si>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</si>
  <si>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</si>
  <si>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</si>
  <si>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</si>
  <si>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</si>
  <si>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</si>
  <si>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</si>
  <si>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</si>
  <si>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</si>
  <si>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</si>
  <si>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</si>
  <si>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</si>
  <si>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</si>
  <si>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</si>
  <si>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</si>
  <si>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</si>
  <si>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</si>
  <si>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</si>
  <si>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</si>
  <si>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</si>
  <si>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</si>
  <si>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</si>
  <si>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</si>
  <si>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</si>
  <si>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</si>
  <si>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</si>
  <si>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</si>
  <si>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</si>
  <si>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</si>
  <si>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</si>
  <si>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</si>
  <si>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</si>
  <si>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</si>
  <si>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</si>
  <si>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</si>
  <si>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</si>
  <si>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</si>
  <si>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</si>
  <si>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</si>
  <si>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</si>
  <si>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</si>
  <si>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</si>
  <si>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</si>
  <si>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</si>
  <si>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</si>
  <si>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</si>
  <si>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</si>
  <si>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</si>
  <si>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</si>
  <si>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</si>
  <si>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</si>
  <si>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</si>
  <si>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</si>
  <si>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</si>
  <si>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</si>
  <si>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</si>
  <si>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</si>
  <si>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</si>
  <si>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</si>
  <si>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</si>
  <si>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</si>
  <si>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</si>
  <si>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</si>
  <si>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</si>
  <si>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</si>
  <si>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</si>
  <si>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</si>
  <si>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</si>
  <si>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</si>
  <si>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</si>
  <si>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</si>
  <si>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</si>
  <si>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</si>
  <si>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</si>
  <si>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</si>
  <si>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</si>
  <si>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</si>
  <si>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</si>
  <si>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</si>
  <si>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</si>
  <si>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</si>
  <si>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</si>
  <si>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</si>
  <si>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</si>
  <si>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</si>
  <si>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</si>
  <si>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</si>
  <si>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</si>
  <si>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</si>
  <si>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</si>
  <si>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</si>
  <si>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</si>
  <si>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</si>
  <si>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</si>
  <si>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</si>
  <si>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</si>
  <si>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</si>
  <si>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</si>
  <si>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</si>
  <si>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</si>
  <si>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</si>
  <si>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</si>
  <si>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</si>
  <si>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</si>
  <si>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</si>
  <si>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</si>
  <si>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</si>
  <si>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</si>
  <si>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</si>
  <si>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</si>
  <si>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</si>
  <si>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</si>
  <si>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</si>
  <si>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</si>
  <si>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</si>
  <si>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</si>
  <si>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</si>
  <si>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</si>
  <si>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</si>
  <si>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</si>
  <si>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</si>
  <si>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</si>
  <si>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</si>
  <si>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</si>
  <si>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</si>
  <si>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</si>
  <si>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</si>
  <si>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</si>
  <si>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</si>
  <si>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</si>
  <si>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</si>
  <si>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</si>
  <si>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</si>
  <si>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</si>
  <si>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</si>
  <si>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</si>
  <si>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</si>
  <si>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</si>
  <si>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</si>
  <si>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</si>
  <si>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</si>
  <si>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</si>
  <si>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</si>
  <si>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</si>
  <si>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</si>
  <si>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</si>
  <si>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</si>
  <si>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</si>
  <si>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</si>
  <si>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</si>
  <si>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</si>
  <si>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</si>
  <si>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</si>
  <si>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</si>
  <si>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</si>
  <si>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</si>
  <si>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</si>
  <si>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</si>
  <si>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</si>
  <si>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</si>
  <si>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</si>
  <si>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</si>
  <si>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</si>
  <si>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</si>
  <si>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</si>
  <si>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</si>
  <si>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</si>
  <si>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</si>
  <si>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</si>
  <si>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</si>
  <si>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</si>
  <si>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</si>
  <si>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</si>
  <si>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</si>
  <si>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</si>
  <si>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</si>
  <si>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</si>
  <si>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</si>
  <si>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</si>
  <si>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</si>
  <si>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</si>
  <si>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</si>
  <si>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</si>
  <si>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</si>
  <si>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</si>
  <si>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</si>
  <si>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</si>
  <si>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</si>
  <si>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</si>
  <si>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</si>
  <si>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</si>
  <si>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</si>
  <si>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</si>
  <si>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</si>
  <si>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</si>
  <si>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</si>
  <si>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</si>
  <si>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</si>
  <si>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</si>
  <si>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</si>
  <si>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</si>
  <si>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</si>
  <si>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</si>
  <si>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</si>
  <si>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</si>
  <si>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</si>
  <si>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</si>
  <si>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</si>
  <si>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</si>
  <si>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</si>
  <si>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</si>
  <si>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</si>
  <si>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</si>
  <si>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</si>
  <si>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</si>
  <si>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</si>
  <si>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</si>
  <si>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</si>
  <si>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</si>
  <si>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</si>
  <si>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</si>
  <si>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</si>
  <si>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</si>
  <si>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</si>
  <si>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</si>
  <si>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</si>
  <si>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</si>
  <si>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</si>
  <si>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</si>
  <si>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</si>
  <si>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</si>
  <si>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</si>
  <si>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</si>
  <si>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</si>
  <si>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</si>
  <si>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</si>
  <si>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</si>
  <si>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</si>
  <si>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</si>
  <si>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</si>
  <si>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</si>
  <si>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</si>
  <si>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</si>
  <si>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</si>
  <si>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</si>
  <si>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</si>
  <si>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</si>
  <si>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</si>
  <si>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</si>
  <si>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</si>
  <si>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</si>
  <si>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</si>
  <si>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</si>
  <si>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</si>
  <si>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</si>
  <si>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</si>
  <si>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</si>
  <si>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</si>
  <si>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</si>
  <si>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</si>
  <si>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</si>
  <si>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</si>
  <si>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</si>
  <si>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</si>
  <si>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</si>
  <si>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</si>
  <si>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</si>
  <si>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</si>
  <si>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</si>
  <si>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</si>
  <si>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</si>
  <si>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</si>
  <si>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</si>
  <si>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</si>
  <si>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</si>
  <si>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</si>
  <si>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</si>
  <si>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</si>
  <si>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</si>
  <si>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</si>
  <si>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</si>
  <si>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</si>
  <si>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</si>
  <si>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</si>
  <si>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</si>
  <si>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</si>
  <si>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</si>
  <si>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</si>
  <si>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</si>
  <si>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</si>
  <si>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</si>
  <si>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</si>
  <si>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</si>
  <si>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</si>
  <si>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</si>
  <si>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</si>
  <si>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</si>
  <si>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</si>
  <si>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</si>
  <si>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</si>
  <si>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</si>
  <si>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</si>
  <si>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</si>
  <si>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</si>
  <si>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</si>
  <si>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</si>
  <si>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</si>
  <si>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</si>
  <si>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</si>
  <si>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</si>
  <si>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</si>
  <si>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</si>
  <si>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</si>
  <si>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</si>
  <si>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</si>
  <si>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</si>
  <si>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</si>
  <si>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</si>
  <si>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</si>
  <si>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</si>
  <si>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</si>
  <si>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</si>
  <si>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</si>
  <si>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</si>
  <si>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</si>
  <si>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</si>
  <si>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</si>
  <si>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</si>
  <si>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</si>
  <si>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</si>
  <si>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</si>
  <si>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</si>
  <si>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</si>
  <si>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</si>
  <si>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</si>
  <si>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</si>
  <si>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</si>
  <si>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</si>
  <si>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</si>
  <si>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</si>
  <si>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</si>
  <si>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</si>
  <si>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</si>
  <si>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</si>
  <si>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</si>
  <si>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</si>
  <si>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</si>
  <si>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</si>
  <si>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</si>
  <si>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</si>
  <si>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</si>
  <si>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</si>
  <si>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</si>
  <si>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</si>
  <si>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</si>
  <si>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</si>
  <si>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</si>
  <si>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</si>
  <si>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</si>
  <si>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</si>
  <si>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</si>
  <si>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</si>
  <si>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</si>
  <si>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</si>
  <si>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</si>
  <si>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</si>
  <si>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</si>
  <si>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</si>
  <si>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</si>
  <si>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</si>
  <si>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</si>
  <si>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</si>
  <si>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</si>
  <si>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</si>
  <si>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</si>
  <si>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</si>
  <si>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</si>
  <si>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</si>
  <si>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</si>
  <si>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</si>
  <si>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</si>
  <si>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</si>
  <si>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</si>
  <si>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</si>
  <si>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</si>
  <si>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</si>
  <si>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</si>
  <si>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</si>
  <si>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</si>
  <si>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</si>
  <si>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</si>
  <si>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</si>
  <si>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</si>
  <si>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</si>
  <si>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</si>
  <si>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</si>
  <si>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</si>
  <si>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</si>
  <si>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</si>
  <si>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</si>
  <si>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</si>
  <si>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</si>
  <si>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</si>
  <si>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</si>
  <si>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</si>
  <si>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</si>
  <si>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</si>
  <si>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</si>
  <si>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</si>
  <si>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</si>
  <si>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</si>
  <si>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</si>
  <si>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</si>
  <si>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</si>
  <si>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</si>
  <si>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</si>
  <si>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</si>
  <si>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</si>
  <si>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</si>
  <si>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</si>
  <si>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</si>
  <si>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</si>
  <si>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</si>
  <si>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</si>
  <si>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</si>
  <si>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</si>
  <si>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</si>
  <si>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</si>
  <si>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</si>
  <si>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</si>
  <si>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</si>
  <si>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</si>
  <si>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</si>
  <si>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</si>
  <si>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</si>
  <si>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</si>
  <si>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</si>
  <si>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</si>
  <si>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</si>
  <si>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</si>
  <si>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</si>
  <si>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</si>
  <si>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</si>
  <si>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</si>
  <si>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</si>
  <si>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</si>
  <si>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</si>
  <si>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</si>
  <si>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</si>
  <si>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</si>
  <si>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</si>
  <si>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</si>
  <si>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</si>
  <si>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</si>
  <si>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</si>
  <si>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</si>
  <si>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</si>
  <si>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</si>
  <si>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</si>
  <si>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</si>
  <si>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</si>
  <si>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</si>
  <si>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</si>
  <si>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</si>
  <si>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</si>
  <si>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</si>
  <si>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</si>
  <si>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</si>
  <si>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</si>
  <si>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</si>
  <si>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</si>
  <si>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</si>
  <si>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</si>
  <si>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</si>
  <si>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</si>
  <si>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</si>
  <si>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</si>
  <si>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</si>
  <si>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</si>
  <si>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</si>
  <si>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</si>
  <si>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</si>
  <si>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</si>
  <si>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</si>
  <si>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</si>
  <si>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</si>
  <si>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</si>
  <si>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</si>
  <si>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</si>
  <si>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</si>
  <si>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</si>
  <si>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</si>
  <si>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</si>
  <si>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</si>
  <si>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</si>
  <si>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</si>
  <si>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</si>
  <si>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</si>
  <si>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</si>
  <si>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</si>
  <si>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</si>
  <si>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</si>
  <si>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</si>
  <si>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</si>
  <si>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</si>
  <si>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</si>
  <si>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</si>
  <si>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</si>
  <si>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</si>
  <si>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</si>
  <si>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</si>
  <si>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</si>
  <si>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</si>
  <si>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</si>
  <si>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</si>
  <si>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</si>
  <si>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</si>
  <si>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</si>
  <si>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</si>
  <si>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</si>
  <si>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</si>
  <si>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</si>
  <si>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</si>
  <si>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</si>
  <si>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</si>
  <si>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</si>
  <si>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</si>
  <si>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</si>
  <si>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</si>
  <si>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</si>
  <si>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</si>
  <si>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</si>
  <si>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</si>
  <si>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</si>
  <si>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</si>
  <si>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</si>
  <si>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</si>
  <si>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</si>
  <si>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</si>
  <si>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</si>
  <si>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</si>
  <si>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</si>
  <si>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</si>
  <si>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</si>
  <si>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</si>
  <si>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</si>
  <si>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</si>
  <si>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</si>
  <si>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</si>
  <si>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</si>
  <si>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</si>
  <si>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</si>
  <si>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</si>
  <si>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</si>
  <si>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</si>
  <si>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</si>
  <si>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</si>
  <si>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</si>
  <si>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</si>
  <si>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</si>
  <si>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</si>
  <si>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</si>
  <si>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</si>
  <si>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</si>
  <si>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</si>
  <si>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</si>
  <si>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</si>
  <si>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</si>
  <si>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</si>
  <si>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</si>
  <si>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</si>
  <si>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</si>
  <si>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</si>
  <si>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</si>
  <si>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</si>
  <si>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</si>
  <si>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</si>
  <si>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</si>
  <si>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</si>
  <si>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</si>
  <si>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</si>
  <si>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</si>
  <si>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</si>
  <si>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</si>
  <si>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</si>
  <si>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</si>
  <si>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</si>
  <si>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</si>
  <si>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</si>
  <si>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</si>
  <si>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</si>
  <si>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</si>
  <si>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</si>
  <si>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</si>
  <si>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</si>
  <si>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</si>
  <si>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</si>
  <si>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</si>
  <si>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</si>
  <si>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</si>
  <si>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</si>
  <si>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</si>
  <si>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</si>
  <si>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</si>
  <si>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</si>
  <si>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</si>
  <si>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</si>
  <si>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</si>
  <si>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</si>
  <si>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</si>
  <si>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</si>
  <si>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</si>
  <si>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</si>
  <si>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</si>
  <si>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</si>
  <si>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</si>
  <si>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</si>
  <si>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</si>
  <si>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</si>
  <si>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</si>
  <si>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</si>
  <si>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</si>
  <si>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</si>
  <si>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</si>
  <si>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</si>
  <si>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</si>
  <si>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</si>
  <si>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</si>
  <si>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</si>
  <si>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</si>
  <si>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</si>
  <si>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</si>
  <si>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</si>
  <si>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</si>
  <si>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</si>
  <si>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</si>
  <si>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</si>
  <si>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</si>
  <si>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</si>
  <si>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</si>
  <si>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</si>
  <si>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</si>
  <si>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</si>
  <si>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</si>
  <si>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</si>
  <si>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</si>
  <si>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</si>
  <si>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</si>
  <si>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</si>
  <si>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</si>
  <si>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</si>
  <si>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</si>
  <si>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</si>
  <si>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</si>
  <si>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</si>
  <si>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</si>
  <si>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</si>
  <si>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</si>
  <si>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</si>
  <si>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</si>
  <si>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</si>
  <si>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</si>
  <si>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</si>
  <si>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</si>
  <si>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</si>
  <si>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</si>
  <si>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</si>
  <si>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</si>
  <si>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</si>
  <si>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</si>
  <si>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</si>
  <si>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</si>
  <si>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</si>
  <si>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</si>
  <si>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</si>
  <si>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</si>
  <si>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</si>
  <si>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</si>
  <si>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</si>
  <si>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</si>
  <si>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</si>
  <si>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</si>
  <si>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</si>
  <si>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</si>
  <si>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</si>
  <si>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</si>
  <si>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</si>
  <si>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</si>
  <si>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</si>
  <si>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</si>
  <si>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</si>
  <si>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</si>
  <si>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</si>
  <si>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</si>
  <si>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</si>
  <si>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</si>
  <si>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</si>
  <si>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</si>
  <si>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</si>
  <si>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</si>
  <si>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</si>
  <si>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</si>
  <si>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</si>
  <si>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</si>
  <si>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</si>
  <si>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</si>
  <si>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</si>
  <si>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</si>
  <si>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</si>
  <si>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</si>
  <si>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</si>
  <si>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</si>
  <si>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</si>
  <si>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</si>
  <si>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</si>
  <si>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</si>
  <si>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</si>
  <si>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</si>
  <si>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</si>
  <si>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</si>
  <si>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</si>
  <si>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</si>
  <si>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</si>
  <si>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</si>
  <si>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</si>
  <si>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</si>
  <si>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</si>
  <si>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</si>
  <si>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</si>
  <si>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</si>
  <si>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</si>
  <si>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</si>
  <si>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</si>
  <si>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</si>
  <si>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</si>
  <si>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</si>
  <si>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</si>
  <si>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</si>
  <si>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</si>
  <si>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</si>
  <si>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</si>
  <si>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</si>
  <si>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</si>
  <si>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</si>
  <si>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</si>
  <si>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</si>
  <si>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</si>
  <si>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</si>
  <si>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</si>
  <si>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</si>
  <si>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</si>
  <si>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</si>
  <si>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</si>
  <si>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</si>
  <si>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</si>
  <si>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</si>
  <si>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</si>
  <si>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</si>
  <si>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</si>
  <si>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</si>
  <si>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</si>
  <si>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</si>
  <si>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</si>
  <si>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</si>
  <si>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</si>
  <si>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</si>
  <si>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</si>
  <si>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</si>
  <si>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</si>
  <si>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</si>
  <si>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</si>
  <si>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</si>
  <si>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</si>
  <si>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</si>
  <si>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</si>
  <si>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</si>
  <si>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</si>
  <si>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</si>
  <si>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</si>
  <si>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</si>
  <si>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</si>
  <si>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</si>
  <si>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</si>
  <si>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</si>
  <si>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</si>
  <si>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</si>
  <si>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</si>
  <si>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</si>
  <si>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</si>
  <si>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</si>
  <si>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</si>
  <si>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</si>
  <si>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</si>
  <si>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</si>
  <si>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</si>
  <si>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</si>
  <si>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</si>
  <si>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</si>
  <si>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</si>
  <si>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</si>
  <si>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</si>
  <si>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</si>
  <si>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</si>
  <si>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</si>
  <si>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</si>
  <si>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</si>
  <si>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</si>
  <si>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</si>
  <si>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</si>
  <si>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</si>
  <si>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</si>
  <si>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</si>
  <si>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</si>
  <si>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</si>
  <si>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</si>
  <si>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</si>
  <si>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</si>
  <si>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</si>
  <si>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</si>
  <si>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</si>
  <si>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</si>
  <si>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</si>
  <si>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</si>
  <si>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</si>
  <si>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</si>
  <si>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</si>
  <si>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</si>
  <si>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</si>
  <si>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</si>
  <si>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</si>
  <si>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</si>
  <si>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</si>
  <si>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</si>
  <si>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</si>
  <si>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</si>
  <si>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</si>
  <si>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</si>
  <si>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</si>
  <si>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</si>
  <si>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</si>
  <si>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</si>
  <si>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</si>
  <si>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</si>
  <si>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</si>
  <si>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</si>
  <si>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</si>
  <si>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</si>
  <si>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</si>
  <si>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</si>
  <si>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</si>
  <si>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</si>
  <si>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</si>
  <si>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</si>
  <si>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</si>
  <si>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</si>
  <si>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</si>
  <si>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</si>
  <si>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</si>
  <si>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</si>
  <si>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</si>
  <si>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</si>
  <si>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</si>
  <si>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</si>
  <si>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</si>
  <si>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</si>
  <si>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</si>
  <si>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</si>
  <si>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</si>
  <si>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</si>
  <si>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</si>
  <si>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</si>
  <si>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</si>
  <si>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</si>
  <si>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</si>
  <si>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</si>
  <si>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</si>
  <si>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</si>
  <si>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</si>
  <si>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</si>
  <si>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</si>
  <si>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</si>
  <si>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</si>
  <si>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</si>
  <si>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</si>
  <si>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</si>
  <si>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</si>
  <si>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</si>
  <si>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</si>
  <si>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</si>
  <si>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</si>
  <si>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</si>
  <si>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</si>
  <si>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</si>
  <si>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</si>
  <si>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</si>
  <si>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</si>
  <si>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</si>
  <si>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</si>
  <si>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</si>
  <si>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</si>
  <si>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</si>
  <si>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</si>
  <si>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</si>
  <si>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</si>
  <si>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</si>
  <si>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</si>
  <si>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</si>
  <si>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</si>
  <si>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</si>
  <si>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</si>
  <si>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</si>
  <si>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</si>
  <si>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</si>
  <si>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</si>
  <si>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</si>
  <si>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</si>
  <si>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</si>
  <si>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</si>
  <si>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</si>
  <si>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</si>
  <si>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</si>
  <si>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</si>
  <si>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</si>
  <si>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</si>
  <si>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</si>
  <si>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</si>
  <si>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</si>
  <si>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</si>
  <si>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</si>
  <si>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</si>
  <si>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</si>
  <si>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</si>
  <si>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</si>
  <si>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</si>
  <si>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</si>
  <si>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</si>
  <si>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</si>
  <si>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</si>
  <si>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</si>
  <si>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</si>
  <si>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</si>
  <si>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</si>
  <si>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</si>
  <si>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</si>
  <si>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</si>
  <si>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</si>
  <si>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</si>
  <si>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</si>
  <si>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</si>
  <si>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</si>
  <si>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</si>
  <si>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</si>
  <si>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</si>
  <si>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</si>
  <si>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</si>
  <si>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</si>
  <si>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</si>
  <si>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</si>
  <si>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</si>
  <si>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</si>
  <si>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</si>
  <si>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</si>
  <si>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</si>
  <si>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</si>
  <si>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</si>
  <si>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</si>
  <si>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</si>
  <si>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</si>
  <si>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</si>
  <si>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</si>
  <si>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</si>
  <si>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</si>
  <si>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</si>
  <si>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</si>
  <si>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</si>
  <si>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</si>
  <si>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</si>
  <si>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</si>
  <si>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</si>
  <si>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</si>
  <si>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</si>
  <si>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</si>
  <si>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</si>
  <si>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</si>
  <si>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</si>
  <si>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</si>
  <si>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</si>
  <si>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</si>
  <si>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</si>
  <si>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</si>
  <si>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</si>
  <si>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</si>
  <si>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</si>
  <si>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</si>
  <si>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</si>
  <si>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</si>
  <si>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</si>
  <si>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</si>
  <si>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</si>
  <si>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</si>
  <si>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</si>
  <si>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</si>
  <si>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</si>
  <si>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</si>
  <si>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</si>
  <si>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</si>
  <si>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</si>
  <si>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</si>
  <si>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</si>
  <si>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</si>
  <si>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</si>
  <si>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</si>
  <si>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</si>
  <si>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</si>
  <si>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</si>
  <si>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</si>
  <si>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</si>
  <si>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</si>
  <si>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</si>
  <si>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</si>
  <si>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</si>
  <si>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</si>
  <si>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</si>
  <si>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</si>
  <si>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</si>
  <si>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</si>
  <si>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</si>
  <si>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</si>
  <si>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</si>
  <si>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</si>
  <si>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</si>
  <si>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</si>
  <si>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</si>
  <si>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</si>
  <si>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</si>
  <si>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</si>
  <si>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</si>
  <si>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</si>
  <si>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</si>
  <si>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</si>
  <si>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</si>
  <si>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</si>
  <si>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</si>
  <si>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</si>
  <si>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</si>
  <si>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</si>
  <si>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</si>
  <si>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</si>
  <si>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</si>
  <si>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</si>
  <si>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</si>
  <si>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</si>
  <si>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</si>
  <si>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</si>
  <si>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</si>
  <si>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</si>
  <si>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</si>
  <si>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</si>
  <si>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</si>
  <si>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</si>
  <si>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</si>
  <si>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</si>
  <si>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</si>
  <si>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</si>
  <si>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</si>
  <si>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</si>
  <si>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</si>
  <si>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</si>
  <si>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</si>
  <si>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</si>
  <si>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</si>
  <si>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</si>
  <si>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</si>
  <si>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</si>
  <si>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</si>
  <si>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</si>
  <si>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</si>
  <si>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</si>
  <si>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</si>
  <si>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</si>
  <si>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</si>
  <si>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</si>
  <si>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</si>
  <si>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</si>
  <si>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</si>
  <si>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</si>
  <si>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</si>
  <si>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</si>
  <si>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</si>
  <si>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</si>
  <si>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</si>
  <si>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</si>
  <si>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</si>
  <si>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</si>
  <si>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</si>
  <si>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</si>
  <si>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</si>
  <si>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</si>
  <si>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</si>
  <si>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</si>
  <si>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</si>
  <si>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</si>
  <si>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</si>
  <si>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</si>
  <si>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</si>
  <si>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</si>
  <si>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</si>
  <si>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</si>
  <si>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</si>
  <si>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</si>
  <si>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</si>
  <si>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</si>
  <si>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</si>
  <si>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</si>
  <si>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</si>
  <si>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</si>
  <si>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</si>
  <si>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</si>
  <si>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</si>
  <si>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</si>
  <si>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</si>
  <si>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</si>
  <si>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</si>
  <si>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</si>
  <si>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</si>
  <si>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</si>
  <si>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</si>
  <si>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</si>
  <si>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</si>
  <si>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</si>
  <si>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</si>
  <si>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</si>
  <si>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</si>
  <si>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</si>
  <si>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</si>
  <si>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</si>
  <si>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</si>
  <si>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</si>
  <si>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</si>
  <si>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</si>
  <si>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</si>
  <si>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</si>
  <si>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</si>
  <si>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</si>
  <si>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</si>
  <si>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</si>
  <si>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</si>
  <si>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</si>
  <si>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</si>
  <si>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</si>
  <si>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</si>
  <si>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</si>
  <si>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</si>
  <si>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</si>
  <si>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</si>
  <si>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</si>
  <si>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</si>
  <si>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</si>
  <si>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</si>
  <si>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</si>
  <si>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</si>
  <si>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</si>
  <si>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</si>
  <si>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</si>
  <si>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</si>
  <si>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</si>
  <si>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</si>
  <si>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</si>
  <si>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</si>
  <si>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</si>
  <si>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</si>
  <si>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</si>
  <si>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</si>
  <si>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</si>
  <si>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</si>
  <si>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</si>
  <si>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</si>
  <si>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</si>
  <si>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</si>
  <si>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</si>
  <si>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</si>
  <si>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</si>
  <si>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</si>
  <si>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</si>
  <si>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</si>
  <si>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</si>
  <si>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</si>
  <si>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</si>
  <si>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</si>
  <si>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</si>
  <si>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</si>
  <si>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</si>
  <si>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</si>
  <si>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</si>
  <si>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</si>
  <si>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</si>
  <si>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</si>
  <si>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</si>
  <si>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</si>
  <si>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</si>
  <si>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</si>
  <si>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</si>
  <si>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</si>
  <si>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</si>
  <si>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</si>
  <si>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</si>
  <si>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</si>
  <si>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</si>
  <si>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</si>
  <si>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</si>
  <si>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</si>
  <si>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</si>
  <si>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</si>
  <si>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</si>
  <si>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</si>
  <si>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</si>
  <si>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</si>
  <si>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</si>
  <si>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</si>
  <si>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</si>
  <si>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</si>
  <si>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</si>
  <si>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</si>
  <si>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</si>
  <si>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</si>
  <si>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</si>
  <si>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</si>
  <si>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</si>
  <si>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</si>
  <si>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</si>
  <si>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</si>
  <si>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</si>
  <si>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</si>
  <si>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</si>
  <si>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</si>
  <si>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</si>
  <si>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</si>
  <si>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</si>
  <si>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</si>
  <si>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</si>
  <si>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</si>
  <si>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</si>
  <si>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</si>
  <si>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</si>
  <si>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</si>
  <si>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</si>
  <si>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</si>
  <si>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</si>
  <si>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</si>
  <si>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</si>
  <si>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</si>
  <si>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</si>
  <si>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</si>
  <si>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</si>
  <si>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</si>
  <si>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</si>
  <si>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</si>
  <si>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</si>
  <si>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</si>
  <si>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</si>
  <si>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</si>
  <si>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</si>
  <si>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</si>
  <si>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</si>
  <si>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</si>
  <si>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</si>
  <si>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</si>
  <si>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</si>
  <si>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</si>
  <si>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</si>
  <si>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</si>
  <si>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</si>
  <si>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</si>
  <si>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</si>
  <si>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</si>
  <si>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</si>
  <si>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</si>
  <si>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</si>
  <si>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</si>
  <si>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</si>
  <si>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</si>
  <si>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</si>
  <si>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</si>
  <si>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</si>
  <si>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</si>
  <si>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</si>
  <si>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</si>
  <si>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</si>
  <si>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</si>
  <si>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</si>
  <si>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</si>
  <si>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</si>
  <si>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</si>
  <si>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</si>
  <si>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</si>
  <si>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</si>
  <si>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</si>
  <si>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</si>
  <si>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</si>
  <si>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</si>
  <si>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</si>
  <si>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</si>
  <si>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</si>
  <si>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</si>
  <si>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</si>
  <si>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</si>
  <si>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</si>
  <si>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</si>
  <si>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</si>
  <si>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</si>
  <si>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</si>
  <si>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</si>
  <si>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</si>
  <si>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</si>
  <si>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</si>
  <si>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</si>
  <si>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</si>
  <si>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</si>
  <si>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</si>
  <si>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</si>
  <si>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</si>
  <si>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</si>
  <si>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</si>
  <si>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</si>
  <si>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</si>
  <si>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</si>
  <si>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</si>
  <si>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</si>
  <si>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</si>
  <si>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</si>
  <si>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</si>
  <si>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</si>
  <si>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</si>
  <si>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</si>
  <si>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</si>
  <si>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</si>
  <si>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</si>
  <si>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</si>
  <si>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</si>
  <si>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</si>
  <si>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</si>
  <si>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</si>
  <si>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</si>
  <si>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</si>
  <si>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</si>
  <si>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</si>
  <si>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</si>
  <si>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</si>
  <si>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</si>
  <si>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</si>
  <si>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</si>
  <si>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</si>
  <si>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</si>
  <si>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</si>
  <si>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</si>
  <si>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</si>
  <si>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</si>
  <si>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</si>
  <si>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</si>
  <si>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</si>
  <si>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</si>
  <si>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</si>
  <si>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</si>
  <si>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</si>
  <si>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</si>
  <si>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</si>
  <si>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</si>
  <si>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</si>
  <si>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</si>
  <si>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</si>
  <si>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</si>
  <si>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</si>
  <si>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</si>
  <si>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</si>
  <si>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</si>
  <si>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</si>
  <si>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</si>
  <si>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</si>
  <si>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</si>
  <si>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</si>
  <si>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</si>
  <si>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</si>
  <si>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</si>
  <si>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</si>
  <si>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</si>
  <si>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</si>
  <si>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</si>
  <si>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</si>
  <si>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</si>
  <si>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</si>
  <si>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</si>
  <si>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</si>
  <si>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</si>
  <si>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</si>
  <si>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</si>
  <si>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</si>
  <si>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</si>
  <si>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</si>
  <si>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</si>
  <si>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</si>
  <si>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</si>
  <si>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</si>
  <si>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</si>
  <si>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</si>
  <si>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</si>
  <si>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</si>
  <si>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</si>
  <si>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</si>
  <si>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</si>
  <si>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</si>
  <si>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</si>
  <si>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</si>
  <si>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</si>
  <si>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</si>
  <si>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</si>
  <si>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</si>
  <si>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</si>
  <si>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</si>
  <si>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</si>
  <si>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</si>
  <si>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</si>
  <si>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</si>
  <si>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</si>
  <si>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</si>
  <si>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</si>
  <si>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</si>
  <si>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</si>
  <si>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</si>
  <si>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</si>
  <si>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</si>
  <si>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</si>
  <si>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</si>
  <si>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</si>
  <si>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</si>
  <si>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</si>
  <si>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</si>
  <si>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</si>
  <si>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</si>
  <si>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</si>
  <si>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</si>
  <si>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</si>
  <si>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</si>
  <si>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</si>
  <si>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</si>
  <si>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</si>
  <si>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</si>
  <si>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</si>
  <si>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</si>
  <si>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</si>
  <si>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</si>
  <si>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</si>
  <si>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</si>
  <si>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</si>
  <si>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</si>
  <si>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</si>
  <si>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</si>
  <si>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</si>
  <si>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</si>
  <si>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</si>
  <si>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</si>
  <si>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</si>
  <si>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</si>
  <si>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</si>
  <si>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</si>
  <si>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</si>
  <si>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</si>
  <si>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</si>
  <si>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</si>
  <si>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</si>
  <si>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</si>
  <si>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</si>
  <si>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</si>
  <si>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</si>
  <si>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</si>
  <si>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</si>
  <si>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</si>
  <si>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</si>
  <si>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</si>
  <si>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</si>
  <si>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</si>
  <si>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</si>
  <si>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</si>
  <si>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</si>
  <si>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</si>
  <si>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</si>
  <si>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</si>
  <si>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</si>
  <si>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</si>
  <si>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</si>
  <si>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</si>
  <si>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</si>
  <si>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</si>
  <si>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</si>
  <si>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</si>
  <si>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</si>
  <si>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</si>
  <si>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</si>
  <si>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</si>
  <si>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</si>
  <si>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</si>
  <si>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</si>
  <si>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</si>
  <si>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</si>
  <si>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</si>
  <si>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</si>
  <si>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</si>
  <si>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</si>
  <si>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</si>
  <si>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</si>
  <si>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</si>
  <si>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</si>
  <si>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</si>
  <si>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</si>
  <si>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</si>
  <si>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</si>
  <si>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</si>
  <si>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</si>
  <si>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</si>
  <si>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</si>
  <si>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</si>
  <si>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</si>
  <si>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</si>
  <si>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</si>
  <si>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</si>
  <si>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</si>
  <si>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</si>
  <si>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</si>
  <si>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</si>
  <si>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</si>
  <si>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</si>
  <si>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</si>
  <si>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</si>
  <si>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</si>
  <si>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</si>
  <si>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</si>
  <si>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</si>
  <si>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</si>
  <si>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</si>
  <si>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</si>
  <si>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</si>
  <si>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</si>
  <si>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</si>
  <si>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</si>
  <si>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</si>
  <si>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</si>
  <si>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</si>
  <si>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</si>
  <si>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</si>
  <si>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</si>
  <si>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</si>
  <si>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</si>
  <si>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</si>
  <si>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</si>
  <si>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</si>
  <si>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</si>
  <si>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</si>
  <si>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</si>
  <si>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</si>
  <si>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</si>
  <si>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</si>
  <si>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</si>
  <si>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</si>
  <si>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</si>
  <si>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</si>
  <si>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</si>
  <si>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</si>
  <si>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</si>
  <si>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</si>
  <si>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</si>
  <si>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</si>
  <si>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</si>
  <si>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</si>
  <si>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</si>
  <si>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</si>
  <si>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</si>
  <si>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</si>
  <si>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</si>
  <si>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</si>
  <si>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</si>
  <si>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</si>
  <si>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</si>
  <si>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</si>
  <si>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</si>
  <si>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</si>
  <si>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</si>
  <si>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</si>
  <si>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</si>
  <si>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</si>
  <si>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</si>
  <si>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</si>
  <si>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</si>
  <si>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</si>
  <si>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</si>
  <si>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</si>
  <si>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</si>
  <si>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</si>
  <si>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</si>
  <si>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</si>
  <si>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</si>
  <si>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</si>
  <si>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</si>
  <si>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</si>
  <si>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</si>
  <si>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</si>
  <si>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</si>
  <si>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</si>
  <si>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</si>
  <si>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</si>
  <si>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</si>
  <si>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</si>
  <si>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</si>
  <si>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</si>
  <si>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</si>
  <si>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</si>
  <si>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</si>
  <si>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</si>
  <si>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</si>
  <si>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</si>
  <si>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</si>
  <si>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</si>
  <si>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</si>
  <si>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</si>
  <si>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</si>
  <si>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</si>
  <si>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</si>
  <si>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</si>
  <si>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</si>
  <si>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</si>
  <si>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</si>
  <si>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</si>
  <si>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</si>
  <si>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</si>
  <si>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</si>
  <si>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</si>
  <si>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</si>
  <si>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</si>
  <si>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</si>
  <si>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</si>
  <si>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</si>
  <si>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</si>
  <si>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</si>
  <si>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</si>
  <si>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</si>
  <si>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</si>
  <si>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</si>
  <si>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</si>
  <si>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</si>
  <si>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</si>
  <si>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</si>
  <si>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</si>
  <si>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</si>
  <si>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</si>
  <si>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</si>
  <si>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</si>
  <si>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</si>
  <si>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</si>
  <si>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</si>
  <si>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</si>
  <si>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</si>
  <si>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</si>
  <si>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</si>
  <si>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</si>
  <si>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</si>
  <si>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</si>
  <si>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</si>
  <si>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</si>
  <si>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</si>
  <si>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</si>
  <si>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</si>
  <si>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</si>
  <si>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</si>
  <si>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</si>
  <si>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</si>
  <si>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</si>
  <si>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</si>
  <si>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</si>
  <si>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</si>
  <si>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</si>
  <si>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</si>
  <si>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</si>
  <si>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</si>
  <si>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</si>
  <si>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</si>
  <si>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</si>
  <si>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</si>
  <si>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</si>
  <si>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</si>
  <si>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</si>
  <si>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</si>
  <si>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</si>
  <si>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</si>
  <si>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</si>
  <si>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</si>
  <si>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</si>
  <si>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</si>
  <si>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</si>
  <si>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</si>
  <si>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</si>
  <si>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</si>
  <si>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</si>
  <si>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</si>
  <si>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</si>
  <si>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</si>
  <si>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</si>
  <si>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</si>
  <si>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</si>
  <si>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</si>
  <si>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</si>
  <si>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</si>
  <si>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</si>
  <si>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</si>
  <si>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</si>
  <si>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</si>
  <si>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</si>
  <si>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</si>
  <si>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</si>
  <si>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</si>
  <si>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</si>
  <si>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</si>
  <si>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</si>
  <si>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</si>
  <si>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</si>
  <si>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</si>
  <si>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</si>
  <si>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</si>
  <si>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</si>
  <si>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</si>
  <si>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</si>
  <si>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</si>
  <si>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</si>
  <si>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</si>
  <si>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</si>
  <si>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</si>
  <si>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</si>
  <si>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</si>
  <si>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</si>
  <si>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</si>
  <si>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</si>
  <si>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</si>
  <si>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</si>
  <si>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</si>
  <si>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</si>
  <si>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</si>
  <si>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</si>
  <si>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</si>
  <si>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</si>
  <si>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</si>
  <si>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</si>
  <si>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</si>
  <si>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</si>
  <si>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</si>
  <si>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</si>
  <si>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</si>
  <si>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</si>
  <si>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</si>
  <si>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</si>
  <si>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</si>
  <si>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</si>
  <si>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</si>
  <si>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</si>
  <si>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</si>
  <si>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</si>
  <si>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</si>
  <si>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</si>
  <si>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</si>
  <si>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</si>
  <si>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</si>
  <si>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</si>
  <si>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</si>
  <si>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</si>
  <si>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</si>
  <si>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</si>
  <si>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</si>
  <si>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</si>
  <si>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</si>
  <si>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</si>
  <si>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</si>
  <si>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</si>
  <si>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</si>
  <si>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</si>
  <si>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</si>
  <si>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</si>
  <si>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</si>
  <si>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</si>
  <si>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</si>
  <si>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</si>
  <si>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</si>
  <si>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</si>
  <si>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</si>
  <si>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</si>
  <si>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</si>
  <si>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</si>
  <si>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</si>
  <si>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</si>
  <si>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</si>
  <si>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</si>
  <si>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</si>
  <si>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</si>
  <si>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</si>
  <si>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</si>
  <si>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</si>
  <si>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</si>
  <si>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</si>
  <si>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</si>
  <si>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</si>
  <si>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</si>
  <si>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</si>
  <si>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</si>
  <si>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</si>
  <si>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</si>
  <si>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</si>
  <si>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</si>
  <si>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</si>
  <si>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</si>
  <si>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</si>
  <si>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</si>
  <si>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</si>
  <si>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</si>
  <si>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</si>
  <si>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</si>
  <si>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</si>
  <si>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</si>
  <si>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</si>
  <si>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</si>
  <si>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</si>
  <si>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</si>
  <si>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</si>
  <si>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</si>
  <si>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</si>
  <si>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</si>
  <si>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</si>
  <si>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</si>
  <si>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</si>
  <si>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</si>
  <si>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</si>
  <si>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</si>
  <si>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</si>
  <si>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</si>
  <si>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</si>
  <si>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</si>
  <si>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</si>
  <si>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</si>
  <si>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</si>
  <si>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</si>
  <si>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</si>
  <si>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</si>
  <si>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</si>
  <si>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</si>
  <si>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</si>
  <si>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</si>
  <si>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</si>
  <si>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</si>
  <si>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</si>
  <si>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</si>
  <si>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</si>
  <si>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</si>
  <si>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</si>
  <si>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</si>
  <si>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</si>
  <si>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</si>
  <si>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</si>
  <si>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</si>
  <si>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</si>
  <si>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</si>
  <si>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</si>
  <si>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</si>
  <si>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</si>
  <si>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</si>
  <si>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</si>
  <si>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</si>
  <si>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</si>
  <si>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</si>
  <si>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</si>
  <si>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</si>
  <si>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</si>
  <si>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</si>
  <si>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</si>
  <si>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</si>
  <si>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</si>
  <si>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</si>
  <si>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</si>
  <si>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</si>
  <si>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</si>
  <si>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</si>
  <si>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</si>
  <si>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</si>
  <si>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</si>
  <si>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</si>
  <si>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</si>
  <si>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</si>
  <si>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</si>
  <si>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</si>
  <si>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</si>
  <si>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</si>
  <si>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</si>
  <si>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</si>
  <si>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</si>
  <si>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</si>
  <si>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</si>
  <si>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</si>
  <si>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</si>
  <si>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</si>
  <si>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</si>
  <si>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</si>
  <si>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</si>
  <si>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</si>
  <si>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</si>
  <si>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</si>
  <si>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</si>
  <si>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</si>
  <si>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</si>
  <si>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</si>
  <si>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</si>
  <si>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</si>
  <si>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</si>
  <si>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</si>
  <si>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</si>
  <si>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</si>
  <si>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</si>
  <si>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</si>
  <si>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</si>
  <si>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</si>
  <si>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</si>
  <si>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</si>
  <si>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</si>
  <si>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</si>
  <si>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</si>
  <si>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</si>
  <si>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</si>
  <si>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</si>
  <si>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</si>
  <si>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</si>
  <si>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</si>
  <si>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</si>
  <si>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</si>
  <si>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</si>
  <si>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</si>
  <si>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</si>
  <si>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</si>
  <si>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</si>
  <si>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</si>
  <si>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</si>
  <si>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</si>
  <si>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</si>
  <si>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</si>
  <si>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</si>
  <si>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</si>
  <si>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</si>
  <si>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</si>
  <si>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</si>
  <si>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</si>
  <si>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</si>
  <si>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</si>
  <si>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</si>
  <si>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</si>
  <si>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</si>
  <si>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</si>
  <si>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</si>
  <si>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</si>
  <si>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</si>
  <si>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</si>
  <si>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</si>
  <si>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</si>
  <si>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</si>
  <si>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</si>
  <si>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</si>
  <si>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</si>
  <si>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</si>
  <si>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</si>
  <si>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</si>
  <si>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</si>
  <si>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</si>
  <si>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</si>
  <si>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</si>
  <si>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</si>
  <si>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</si>
  <si>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</si>
  <si>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</si>
  <si>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</si>
  <si>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</si>
  <si>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</si>
  <si>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</si>
  <si>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</si>
  <si>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</si>
  <si>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</si>
  <si>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</si>
  <si>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</si>
  <si>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</si>
  <si>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</si>
  <si>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</si>
  <si>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</si>
  <si>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</si>
  <si>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</si>
  <si>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</si>
  <si>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</si>
  <si>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</si>
  <si>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</si>
  <si>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</si>
  <si>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</si>
  <si>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</si>
  <si>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</si>
  <si>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</si>
  <si>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</si>
  <si>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</si>
  <si>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</si>
  <si>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</si>
  <si>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</si>
  <si>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</si>
  <si>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</si>
  <si>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</si>
  <si>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</si>
  <si>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</si>
  <si>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</si>
  <si>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</si>
  <si>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</si>
  <si>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</si>
  <si>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</si>
  <si>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</si>
  <si>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</si>
  <si>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</si>
  <si>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</si>
  <si>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</si>
  <si>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</si>
  <si>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</si>
  <si>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</si>
  <si>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</si>
  <si>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</si>
  <si>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</si>
  <si>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</si>
  <si>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</si>
  <si>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</si>
  <si>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</si>
  <si>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</si>
  <si>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</si>
  <si>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</si>
  <si>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</si>
  <si>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</si>
  <si>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</si>
  <si>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</si>
  <si>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</si>
  <si>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</si>
  <si>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</si>
  <si>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</si>
  <si>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</si>
  <si>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</si>
  <si>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</si>
  <si>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</si>
  <si>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</si>
  <si>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</si>
  <si>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</si>
  <si>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</si>
  <si>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</si>
  <si>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</si>
  <si>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</si>
  <si>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</si>
  <si>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</si>
  <si>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</si>
  <si>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</si>
  <si>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</si>
  <si>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</si>
  <si>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</si>
  <si>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</si>
  <si>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</si>
  <si>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</si>
  <si>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</si>
  <si>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</si>
  <si>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</si>
  <si>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</si>
  <si>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</si>
  <si>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</si>
  <si>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</si>
  <si>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</si>
  <si>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</si>
  <si>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</si>
  <si>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</si>
  <si>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</si>
  <si>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</si>
  <si>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</si>
  <si>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</si>
  <si>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</si>
  <si>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</si>
  <si>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</si>
  <si>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</si>
  <si>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</si>
  <si>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</si>
  <si>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</si>
  <si>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</si>
  <si>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</si>
  <si>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</si>
  <si>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</si>
  <si>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</si>
  <si>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</si>
  <si>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</si>
  <si>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</si>
  <si>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</si>
  <si>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</si>
  <si>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</si>
  <si>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</si>
  <si>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</si>
  <si>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</si>
  <si>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</si>
  <si>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</si>
  <si>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</si>
  <si>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</si>
  <si>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</si>
  <si>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</si>
  <si>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</si>
  <si>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</si>
  <si>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</si>
  <si>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</si>
  <si>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</si>
  <si>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</si>
  <si>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</si>
  <si>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</si>
  <si>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</si>
  <si>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</si>
  <si>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</si>
  <si>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</si>
  <si>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</si>
  <si>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</si>
  <si>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</si>
  <si>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</si>
  <si>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</si>
  <si>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</si>
  <si>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</si>
  <si>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</si>
  <si>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</si>
  <si>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</si>
  <si>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</si>
  <si>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</si>
  <si>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</si>
  <si>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</si>
  <si>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</si>
  <si>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</si>
  <si>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</si>
  <si>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</si>
  <si>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</si>
  <si>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</si>
  <si>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</si>
  <si>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</si>
  <si>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</si>
  <si>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</si>
  <si>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</si>
  <si>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</si>
  <si>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</si>
  <si>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</si>
  <si>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</si>
  <si>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</si>
  <si>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</si>
  <si>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</si>
  <si>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</si>
  <si>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</si>
  <si>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</si>
  <si>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</si>
  <si>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</si>
  <si>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</si>
  <si>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</si>
  <si>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</si>
  <si>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</si>
  <si>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</si>
  <si>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</si>
  <si>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</si>
  <si>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</si>
  <si>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</si>
  <si>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</si>
  <si>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</si>
  <si>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</si>
  <si>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</si>
  <si>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</si>
  <si>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</si>
  <si>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</si>
  <si>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</si>
  <si>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</si>
  <si>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</si>
  <si>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</si>
  <si>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</si>
  <si>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</si>
  <si>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</si>
  <si>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</si>
  <si>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</si>
  <si>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</si>
  <si>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</si>
  <si>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</si>
  <si>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</si>
  <si>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</si>
  <si>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</si>
  <si>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</si>
  <si>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</si>
  <si>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</si>
  <si>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</si>
  <si>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</si>
  <si>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</si>
  <si>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</si>
  <si>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</si>
  <si>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</si>
  <si>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</si>
  <si>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</si>
  <si>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</si>
  <si>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</si>
  <si>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</si>
  <si>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</si>
  <si>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</si>
  <si>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</si>
  <si>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</si>
  <si>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</si>
  <si>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</si>
  <si>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</si>
  <si>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</si>
  <si>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</si>
  <si>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</si>
  <si>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</si>
  <si>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</si>
  <si>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</si>
  <si>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</si>
  <si>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</si>
  <si>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</si>
  <si>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</si>
  <si>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</si>
  <si>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</si>
  <si>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</si>
  <si>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</si>
  <si>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</si>
  <si>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</si>
  <si>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</si>
  <si>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</si>
  <si>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</si>
  <si>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</si>
  <si>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</si>
  <si>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</si>
  <si>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</si>
  <si>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</si>
  <si>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</si>
  <si>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</si>
  <si>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</si>
  <si>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</si>
  <si>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</si>
  <si>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</si>
  <si>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</si>
  <si>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</si>
  <si>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</si>
  <si>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</si>
  <si>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</si>
  <si>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</si>
  <si>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</si>
  <si>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</si>
  <si>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</si>
  <si>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</si>
  <si>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</si>
  <si>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</si>
  <si>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</si>
  <si>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</si>
  <si>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</si>
  <si>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</si>
  <si>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</si>
  <si>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</si>
  <si>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</si>
  <si>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</si>
  <si>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</si>
  <si>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</si>
  <si>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</si>
  <si>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</si>
  <si>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</si>
  <si>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</si>
  <si>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</si>
  <si>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</si>
  <si>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</si>
  <si>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</si>
  <si>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</si>
  <si>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</si>
  <si>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</si>
  <si>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</si>
  <si>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</si>
  <si>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</si>
  <si>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</si>
  <si>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</si>
  <si>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</si>
  <si>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</si>
  <si>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</si>
  <si>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</si>
  <si>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</si>
  <si>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</si>
  <si>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</si>
  <si>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</si>
  <si>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</si>
  <si>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</si>
  <si>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</si>
  <si>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</si>
  <si>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</si>
  <si>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</si>
  <si>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</si>
  <si>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</si>
  <si>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</si>
  <si>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</si>
  <si>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</si>
  <si>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</si>
  <si>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</si>
  <si>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</si>
  <si>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</si>
  <si>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</si>
  <si>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</si>
  <si>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</si>
  <si>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</si>
  <si>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</si>
  <si>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</si>
  <si>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</si>
  <si>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</si>
  <si>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</si>
  <si>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</si>
  <si>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</si>
  <si>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</si>
  <si>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</si>
  <si>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</si>
  <si>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</si>
  <si>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</si>
  <si>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</si>
  <si>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</si>
  <si>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</si>
  <si>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</si>
  <si>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</si>
  <si>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</si>
  <si>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</si>
  <si>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</si>
  <si>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</si>
  <si>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</si>
  <si>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</si>
  <si>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</si>
  <si>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</si>
  <si>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</si>
  <si>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</si>
  <si>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</si>
  <si>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</si>
  <si>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</si>
  <si>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</si>
  <si>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</si>
  <si>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</si>
  <si>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</si>
  <si>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</si>
  <si>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</si>
  <si>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</si>
  <si>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</si>
  <si>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</si>
  <si>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</si>
  <si>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</si>
  <si>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</si>
  <si>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</si>
  <si>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</si>
  <si>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</si>
  <si>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</si>
  <si>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</si>
  <si>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</si>
  <si>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</si>
  <si>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</si>
  <si>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</si>
  <si>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</si>
  <si>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</si>
  <si>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</si>
  <si>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</si>
  <si>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</si>
  <si>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</si>
  <si>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</si>
  <si>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</si>
  <si>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</si>
  <si>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</si>
  <si>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</si>
  <si>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</si>
  <si>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</si>
  <si>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</si>
  <si>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</si>
  <si>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</si>
  <si>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</si>
  <si>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</si>
  <si>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</si>
  <si>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</si>
  <si>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</si>
  <si>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</si>
  <si>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</si>
  <si>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</si>
  <si>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</si>
  <si>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</si>
  <si>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</si>
  <si>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</si>
  <si>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</si>
  <si>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</si>
  <si>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</si>
  <si>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</si>
  <si>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</si>
  <si>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</si>
  <si>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</si>
  <si>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</si>
  <si>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</si>
  <si>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</si>
  <si>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</si>
  <si>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</si>
  <si>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</si>
  <si>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</si>
  <si>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</si>
  <si>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</si>
  <si>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</si>
  <si>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</si>
  <si>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</si>
  <si>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</si>
  <si>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</si>
  <si>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</si>
  <si>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</si>
  <si>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</si>
  <si>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</si>
  <si>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</si>
  <si>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</si>
  <si>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</si>
  <si>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</si>
  <si>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</si>
  <si>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</si>
  <si>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</si>
  <si>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</si>
  <si>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</si>
  <si>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</si>
  <si>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</si>
  <si>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</si>
  <si>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</si>
  <si>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</si>
  <si>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</si>
  <si>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</si>
  <si>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</si>
  <si>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</si>
  <si>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</si>
  <si>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</si>
  <si>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</si>
  <si>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</si>
  <si>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</si>
  <si>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</si>
  <si>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</si>
  <si>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</si>
  <si>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</si>
  <si>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</si>
  <si>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</si>
  <si>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</si>
  <si>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</si>
  <si>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</si>
  <si>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</si>
  <si>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</si>
  <si>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</si>
  <si>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</si>
  <si>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</si>
  <si>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</si>
  <si>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</si>
  <si>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</si>
  <si>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</si>
  <si>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</si>
  <si>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</si>
  <si>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</si>
  <si>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</si>
  <si>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</si>
  <si>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</si>
  <si>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</si>
  <si>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</si>
  <si>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</si>
  <si>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</si>
  <si>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</si>
  <si>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</si>
  <si>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</si>
  <si>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</si>
  <si>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</si>
  <si>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</si>
  <si>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</si>
  <si>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</si>
  <si>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</si>
  <si>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</si>
  <si>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</si>
  <si>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</si>
  <si>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</si>
  <si>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</si>
  <si>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</si>
  <si>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</si>
  <si>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</si>
  <si>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</si>
  <si>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</si>
  <si>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</si>
  <si>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</si>
  <si>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</si>
  <si>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</si>
  <si>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</si>
  <si>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</si>
  <si>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</si>
  <si>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</si>
  <si>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</si>
  <si>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</si>
  <si>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</si>
  <si>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</si>
  <si>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</si>
  <si>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</si>
  <si>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</si>
  <si>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</si>
  <si>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</si>
  <si>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</si>
  <si>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</si>
  <si>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</si>
  <si>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</si>
  <si>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</si>
  <si>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</si>
  <si>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</si>
  <si>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</si>
  <si>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</si>
  <si>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</si>
  <si>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</si>
  <si>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</si>
  <si>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</si>
  <si>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</si>
  <si>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</si>
  <si>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</si>
  <si>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</si>
  <si>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</si>
  <si>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</si>
  <si>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</si>
  <si>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</si>
  <si>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</si>
  <si>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</si>
  <si>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</si>
  <si>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</si>
  <si>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</si>
  <si>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</si>
  <si>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</si>
  <si>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</si>
  <si>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</si>
  <si>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</si>
  <si>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</si>
  <si>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</si>
  <si>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</si>
  <si>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</si>
  <si>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</si>
  <si>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</si>
  <si>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</si>
  <si>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</si>
  <si>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</si>
  <si>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</si>
  <si>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</si>
  <si>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</si>
  <si>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</si>
  <si>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</si>
  <si>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</si>
  <si>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</si>
  <si>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</si>
  <si>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</si>
  <si>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</si>
  <si>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</si>
  <si>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</si>
  <si>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</si>
  <si>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</si>
  <si>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</si>
  <si>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</si>
  <si>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</si>
  <si>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</si>
  <si>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</si>
  <si>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</si>
  <si>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</si>
  <si>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</si>
  <si>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</si>
  <si>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</si>
  <si>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</si>
  <si>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</si>
  <si>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</si>
  <si>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</si>
  <si>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</si>
  <si>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</si>
  <si>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</si>
  <si>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</si>
  <si>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</si>
  <si>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</si>
  <si>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</si>
  <si>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</si>
  <si>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</si>
  <si>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</si>
  <si>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</si>
  <si>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</si>
  <si>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</si>
  <si>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</si>
  <si>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</si>
  <si>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</si>
  <si>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</si>
  <si>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</si>
  <si>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</si>
  <si>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</si>
  <si>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</si>
  <si>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</si>
  <si>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</si>
  <si>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</si>
  <si>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</si>
  <si>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</si>
  <si>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</si>
  <si>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</si>
  <si>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</si>
  <si>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</si>
  <si>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</si>
  <si>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</si>
  <si>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</si>
  <si>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</si>
  <si>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</si>
  <si>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</si>
  <si>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</si>
  <si>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</si>
  <si>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</si>
  <si>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</si>
  <si>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</si>
  <si>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</si>
  <si>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</si>
  <si>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</si>
  <si>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</si>
  <si>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</si>
  <si>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</si>
  <si>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</si>
  <si>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</si>
  <si>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</si>
  <si>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</si>
  <si>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</si>
  <si>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</si>
  <si>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</si>
  <si>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</si>
  <si>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</si>
  <si>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</si>
  <si>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</si>
  <si>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</si>
  <si>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</si>
  <si>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</si>
  <si>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</si>
  <si>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</si>
  <si>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</si>
  <si>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</si>
  <si>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</si>
  <si>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</si>
  <si>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</si>
  <si>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</si>
  <si>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</si>
  <si>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</si>
  <si>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</si>
  <si>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</si>
  <si>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</si>
  <si>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</si>
  <si>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</si>
  <si>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</si>
  <si>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</si>
  <si>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</si>
  <si>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</si>
  <si>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</si>
  <si>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</si>
  <si>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</si>
  <si>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</si>
  <si>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</si>
  <si>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</si>
  <si>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</si>
  <si>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</si>
  <si>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</si>
  <si>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</si>
  <si>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</si>
  <si>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</si>
  <si>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</si>
  <si>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</si>
  <si>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</si>
  <si>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</si>
  <si>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</si>
  <si>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</si>
  <si>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</si>
  <si>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</si>
  <si>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</si>
  <si>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</si>
  <si>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</si>
  <si>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</si>
  <si>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</si>
  <si>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</si>
  <si>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</si>
  <si>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</si>
  <si>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</si>
  <si>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</si>
  <si>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</si>
  <si>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</si>
  <si>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</si>
  <si>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</si>
  <si>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</si>
  <si>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</si>
  <si>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</si>
  <si>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</si>
  <si>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</si>
  <si>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</si>
  <si>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</si>
  <si>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</si>
  <si>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</si>
  <si>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</si>
  <si>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</si>
  <si>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</si>
  <si>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</si>
  <si>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</si>
  <si>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</si>
  <si>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</si>
  <si>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</si>
  <si>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</si>
  <si>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</si>
  <si>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</si>
  <si>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</si>
  <si>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</si>
  <si>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</si>
  <si>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</si>
  <si>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</si>
  <si>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</si>
  <si>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</si>
  <si>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</si>
  <si>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</si>
  <si>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</si>
  <si>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</si>
  <si>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</si>
  <si>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</si>
  <si>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</si>
  <si>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</si>
  <si>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</si>
  <si>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</si>
  <si>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</si>
  <si>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</si>
  <si>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</si>
  <si>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</si>
  <si>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</si>
  <si>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</si>
  <si>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</si>
  <si>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</si>
  <si>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</si>
  <si>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</si>
  <si>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</si>
  <si>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</si>
  <si>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</si>
  <si>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</si>
  <si>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</si>
  <si>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</si>
  <si>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</si>
  <si>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</si>
  <si>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</si>
  <si>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</si>
  <si>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</si>
  <si>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</si>
  <si>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</si>
  <si>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</si>
  <si>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</si>
  <si>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</si>
  <si>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</si>
  <si>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</si>
  <si>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</si>
  <si>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</si>
  <si>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</si>
  <si>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</si>
  <si>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</si>
  <si>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</si>
  <si>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</si>
  <si>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</si>
  <si>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</si>
  <si>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</si>
  <si>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</si>
  <si>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</si>
  <si>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</si>
  <si>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</si>
  <si>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</si>
  <si>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</si>
  <si>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</si>
  <si>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</si>
  <si>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</si>
  <si>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</si>
  <si>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</si>
  <si>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</si>
  <si>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</si>
  <si>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</si>
  <si>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</si>
  <si>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</si>
  <si>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</si>
  <si>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</si>
  <si>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</si>
  <si>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</si>
  <si>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</si>
  <si>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</si>
  <si>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</si>
  <si>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</si>
  <si>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</si>
  <si>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</si>
  <si>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</si>
  <si>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</si>
  <si>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</si>
  <si>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</si>
  <si>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</si>
  <si>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</si>
  <si>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</si>
  <si>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</si>
  <si>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</si>
  <si>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</si>
  <si>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</si>
  <si>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</si>
  <si>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</si>
  <si>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</si>
  <si>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</si>
  <si>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</si>
  <si>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</si>
  <si>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</si>
  <si>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</si>
  <si>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</si>
  <si>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</si>
  <si>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</si>
  <si>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</si>
  <si>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</si>
  <si>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</si>
  <si>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</si>
  <si>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</si>
  <si>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</si>
  <si>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</si>
  <si>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</si>
  <si>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</si>
  <si>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</si>
  <si>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</si>
  <si>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</si>
  <si>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</si>
  <si>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</si>
  <si>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</si>
  <si>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</si>
  <si>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</si>
  <si>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</si>
  <si>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</si>
  <si>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</si>
  <si>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</si>
  <si>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</si>
  <si>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</si>
  <si>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</si>
  <si>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</si>
  <si>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</si>
  <si>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</si>
  <si>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</si>
  <si>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</si>
  <si>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</si>
  <si>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</si>
  <si>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</si>
  <si>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</si>
  <si>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</si>
  <si>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</si>
  <si>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</si>
  <si>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</si>
  <si>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</si>
  <si>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</si>
  <si>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</si>
  <si>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</si>
  <si>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</si>
  <si>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</si>
  <si>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</si>
  <si>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</si>
  <si>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</si>
  <si>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</si>
  <si>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</si>
  <si>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</si>
  <si>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</si>
  <si>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</si>
  <si>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</si>
  <si>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</si>
  <si>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</si>
  <si>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</si>
  <si>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</si>
  <si>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</si>
  <si>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</si>
  <si>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</si>
  <si>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</si>
  <si>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</si>
  <si>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</si>
  <si>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</si>
  <si>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</si>
  <si>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</si>
  <si>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</si>
  <si>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</si>
  <si>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</si>
  <si>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</si>
  <si>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</si>
  <si>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</si>
  <si>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</si>
  <si>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</si>
  <si>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</si>
  <si>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</si>
  <si>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</si>
  <si>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</si>
  <si>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</si>
  <si>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</si>
  <si>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</si>
  <si>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</si>
  <si>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</si>
  <si>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</si>
  <si>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</si>
  <si>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</si>
  <si>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</si>
  <si>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</si>
  <si>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</si>
  <si>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</si>
  <si>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</si>
  <si>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</si>
  <si>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</si>
  <si>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</si>
  <si>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</si>
  <si>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</si>
  <si>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</si>
  <si>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</si>
  <si>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</si>
  <si>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</si>
  <si>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</si>
  <si>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</si>
  <si>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</si>
  <si>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</si>
  <si>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</si>
  <si>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</si>
  <si>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</si>
  <si>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</si>
  <si>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</si>
  <si>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</si>
  <si>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</si>
  <si>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</si>
  <si>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</si>
  <si>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</si>
  <si>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</si>
  <si>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</si>
  <si>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</si>
  <si>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</si>
  <si>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</si>
  <si>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</si>
  <si>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</si>
  <si>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</si>
  <si>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</si>
  <si>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</si>
  <si>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</si>
  <si>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</si>
  <si>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</si>
  <si>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</si>
  <si>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</si>
  <si>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</si>
  <si>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</si>
  <si>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</si>
  <si>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</si>
  <si>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</si>
  <si>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</si>
  <si>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</si>
  <si>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</si>
  <si>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</si>
  <si>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</si>
  <si>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</si>
  <si>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</si>
  <si>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</si>
  <si>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</si>
  <si>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</si>
  <si>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</si>
  <si>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</si>
  <si>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</si>
  <si>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</si>
  <si>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</si>
  <si>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</si>
  <si>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</si>
  <si>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</si>
  <si>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</si>
  <si>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</si>
  <si>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</si>
  <si>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</si>
  <si>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</si>
  <si>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</si>
  <si>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</si>
  <si>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</si>
  <si>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</si>
  <si>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</si>
  <si>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</si>
  <si>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</si>
  <si>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</si>
  <si>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</si>
  <si>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</si>
  <si>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</si>
  <si>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</si>
  <si>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</si>
  <si>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</si>
  <si>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</si>
  <si>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</si>
  <si>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</si>
  <si>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</si>
  <si>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</si>
  <si>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</si>
  <si>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</si>
  <si>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</si>
  <si>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</si>
  <si>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</si>
  <si>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</si>
  <si>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</si>
  <si>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</si>
  <si>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</si>
  <si>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</si>
  <si>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</si>
  <si>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</si>
  <si>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</si>
  <si>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</si>
  <si>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</si>
  <si>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</si>
  <si>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</si>
  <si>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</si>
  <si>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</si>
  <si>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</si>
  <si>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</si>
  <si>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</si>
  <si>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</si>
  <si>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</si>
  <si>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</si>
  <si>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</si>
  <si>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</si>
  <si>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</si>
  <si>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</si>
  <si>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</si>
  <si>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</si>
  <si>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</si>
  <si>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</si>
  <si>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</si>
  <si>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</si>
  <si>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</si>
  <si>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</si>
  <si>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</si>
  <si>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</si>
  <si>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</si>
  <si>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</si>
  <si>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</si>
  <si>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</si>
  <si>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</si>
  <si>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</si>
  <si>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</si>
  <si>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</si>
  <si>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</si>
  <si>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</si>
  <si>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</si>
  <si>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</si>
  <si>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</si>
  <si>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</si>
  <si>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</si>
  <si>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</si>
  <si>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</si>
  <si>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</si>
  <si>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</si>
  <si>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</si>
  <si>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</si>
  <si>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</si>
  <si>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</si>
  <si>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</si>
  <si>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</si>
  <si>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</si>
  <si>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</si>
  <si>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</si>
  <si>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</si>
  <si>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</si>
  <si>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</si>
  <si>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</si>
  <si>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</si>
  <si>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</si>
  <si>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</si>
  <si>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</si>
  <si>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</si>
  <si>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</si>
  <si>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</si>
  <si>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</si>
  <si>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</si>
  <si>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</si>
  <si>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</si>
  <si>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</si>
  <si>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</si>
  <si>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</si>
  <si>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</si>
  <si>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</si>
  <si>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</si>
  <si>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</si>
  <si>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</si>
  <si>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</si>
  <si>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</si>
  <si>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</si>
  <si>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</si>
  <si>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</si>
  <si>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</si>
  <si>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</si>
  <si>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</si>
  <si>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</si>
  <si>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</si>
  <si>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</si>
  <si>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</si>
  <si>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</si>
  <si>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</si>
  <si>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</si>
  <si>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</si>
  <si>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</si>
  <si>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</si>
  <si>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</si>
  <si>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</si>
  <si>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</si>
  <si>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</si>
  <si>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</si>
  <si>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</si>
  <si>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</si>
  <si>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</si>
  <si>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</si>
  <si>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</si>
  <si>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</si>
  <si>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</si>
  <si>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</si>
  <si>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</si>
  <si>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</si>
  <si>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</si>
  <si>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</si>
  <si>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</si>
  <si>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</si>
  <si>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</si>
  <si>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</si>
  <si>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</si>
  <si>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</si>
  <si>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</si>
  <si>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</si>
  <si>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</si>
  <si>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</si>
  <si>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</si>
  <si>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</si>
  <si>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</si>
  <si>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</si>
  <si>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</si>
  <si>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</si>
  <si>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</si>
  <si>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</si>
  <si>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</si>
  <si>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</si>
  <si>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</si>
  <si>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</si>
  <si>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</si>
  <si>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</si>
  <si>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</si>
  <si>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</si>
  <si>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</si>
  <si>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</si>
  <si>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</si>
  <si>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</si>
  <si>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</si>
  <si>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</si>
  <si>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</si>
  <si>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</si>
  <si>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</si>
  <si>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</si>
  <si>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</si>
  <si>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</si>
  <si>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</si>
  <si>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</si>
  <si>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</si>
  <si>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</si>
  <si>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</si>
  <si>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</si>
  <si>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</si>
  <si>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</si>
  <si>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</si>
  <si>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</si>
  <si>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</si>
  <si>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</si>
  <si>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</si>
  <si>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</si>
  <si>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</si>
  <si>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</si>
  <si>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</si>
  <si>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</si>
  <si>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</si>
  <si>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</si>
  <si>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</si>
  <si>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</si>
  <si>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</si>
  <si>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</si>
  <si>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</si>
  <si>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</si>
  <si>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</si>
  <si>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</si>
  <si>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</si>
  <si>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</si>
  <si>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</si>
  <si>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</si>
  <si>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</si>
  <si>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</si>
  <si>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</si>
  <si>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</si>
  <si>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</si>
  <si>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</si>
  <si>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</si>
  <si>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</si>
  <si>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</si>
  <si>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</si>
  <si>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</si>
  <si>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</si>
  <si>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</si>
  <si>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</si>
  <si>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</si>
  <si>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</si>
  <si>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</si>
  <si>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</si>
  <si>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</si>
  <si>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</si>
  <si>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</si>
  <si>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</si>
  <si>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</si>
  <si>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</si>
  <si>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</si>
  <si>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</si>
  <si>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</si>
  <si>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</si>
  <si>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</si>
  <si>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</si>
  <si>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</si>
  <si>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</si>
  <si>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</si>
  <si>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</si>
  <si>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</si>
  <si>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</si>
  <si>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</si>
  <si>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</si>
  <si>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</si>
  <si>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</si>
  <si>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</si>
  <si>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</si>
  <si>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</si>
  <si>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</si>
  <si>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</si>
  <si>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</si>
  <si>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</si>
  <si>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</si>
  <si>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</si>
  <si>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</si>
  <si>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</si>
  <si>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</si>
  <si>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</si>
  <si>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</si>
  <si>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</si>
  <si>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</si>
  <si>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</si>
  <si>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</si>
  <si>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</si>
  <si>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</si>
  <si>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</si>
  <si>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</si>
  <si>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</si>
  <si>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</si>
  <si>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</si>
  <si>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</si>
  <si>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</si>
  <si>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</si>
  <si>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</si>
  <si>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</si>
  <si>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</si>
  <si>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</si>
  <si>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</si>
  <si>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</si>
  <si>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</si>
  <si>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</si>
  <si>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</si>
  <si>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</si>
  <si>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</si>
  <si>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</si>
  <si>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</si>
  <si>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</si>
  <si>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</si>
  <si>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</si>
  <si>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</si>
  <si>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</si>
  <si>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</si>
  <si>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</si>
  <si>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</si>
  <si>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</si>
  <si>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</si>
  <si>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</si>
  <si>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</si>
  <si>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</si>
  <si>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</si>
  <si>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</si>
  <si>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</si>
  <si>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</si>
  <si>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</si>
  <si>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</si>
  <si>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</si>
  <si>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</si>
  <si>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</si>
  <si>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</si>
  <si>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</si>
  <si>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</si>
  <si>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</si>
  <si>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</si>
  <si>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</si>
  <si>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</si>
  <si>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</si>
  <si>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</si>
  <si>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</si>
  <si>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</si>
  <si>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</si>
  <si>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</si>
  <si>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</si>
  <si>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</si>
  <si>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</si>
  <si>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</si>
  <si>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</si>
  <si>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</si>
  <si>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</si>
  <si>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</si>
  <si>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</si>
  <si>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</si>
  <si>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</si>
  <si>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</si>
  <si>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</si>
  <si>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</si>
  <si>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</si>
  <si>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</si>
  <si>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</si>
  <si>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</si>
  <si>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</si>
  <si>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</si>
  <si>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</si>
  <si>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</si>
  <si>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</si>
  <si>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</si>
  <si>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</si>
  <si>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</si>
  <si>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</si>
  <si>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</si>
  <si>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</si>
  <si>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</si>
  <si>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</si>
  <si>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</si>
  <si>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</si>
  <si>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</si>
  <si>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</si>
  <si>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</si>
  <si>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</si>
  <si>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</si>
  <si>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</si>
  <si>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</si>
  <si>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</si>
  <si>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</si>
  <si>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</si>
  <si>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</si>
  <si>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</si>
  <si>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</si>
  <si>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</si>
  <si>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</si>
  <si>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</si>
  <si>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</si>
  <si>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</si>
  <si>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</si>
  <si>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</si>
  <si>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</si>
  <si>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</si>
  <si>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</si>
  <si>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</si>
  <si>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</si>
  <si>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</si>
  <si>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</si>
  <si>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</si>
  <si>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</si>
  <si>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</si>
  <si>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</si>
  <si>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</si>
  <si>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</si>
  <si>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</si>
  <si>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</si>
  <si>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</si>
  <si>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</si>
  <si>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</si>
  <si>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</si>
  <si>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</si>
  <si>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</si>
  <si>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</si>
  <si>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</si>
  <si>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</si>
  <si>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</si>
  <si>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</si>
  <si>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</si>
  <si>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</si>
  <si>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</si>
  <si>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</si>
  <si>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</si>
  <si>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</si>
  <si>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</si>
  <si>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</si>
  <si>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</si>
  <si>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</si>
  <si>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</si>
  <si>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</si>
  <si>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</si>
  <si>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</si>
  <si>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</si>
  <si>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</si>
  <si>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</si>
  <si>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</si>
  <si>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</si>
  <si>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</si>
  <si>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</si>
  <si>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</si>
  <si>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</si>
  <si>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</si>
  <si>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</si>
  <si>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</si>
  <si>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</si>
  <si>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</si>
  <si>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</si>
  <si>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</si>
  <si>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</si>
  <si>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</si>
  <si>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</si>
  <si>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</si>
  <si>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</si>
  <si>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</si>
  <si>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</si>
  <si>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</si>
  <si>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</si>
  <si>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</si>
  <si>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</si>
  <si>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</si>
  <si>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</si>
  <si>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</si>
  <si>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</si>
  <si>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</si>
  <si>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</si>
  <si>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</si>
  <si>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</si>
  <si>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</si>
  <si>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</si>
  <si>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</si>
  <si>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</si>
  <si>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</si>
  <si>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</si>
  <si>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</si>
  <si>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</si>
  <si>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</si>
  <si>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</si>
  <si>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</si>
  <si>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</si>
  <si>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</si>
  <si>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</si>
  <si>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</si>
  <si>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</si>
  <si>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</si>
  <si>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</si>
  <si>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</si>
  <si>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</si>
  <si>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</si>
  <si>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</si>
  <si>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</si>
  <si>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</si>
  <si>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</si>
  <si>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</si>
  <si>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</si>
  <si>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</si>
  <si>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</si>
  <si>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</si>
  <si>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</si>
  <si>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</si>
  <si>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</si>
  <si>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</si>
  <si>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</si>
  <si>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</si>
  <si>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</si>
  <si>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</si>
  <si>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</si>
  <si>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</si>
  <si>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</si>
  <si>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</si>
  <si>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</si>
  <si>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</si>
  <si>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</si>
  <si>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</si>
  <si>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</si>
  <si>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</si>
  <si>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</si>
  <si>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</si>
  <si>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</si>
  <si>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</si>
  <si>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</si>
  <si>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</si>
  <si>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</si>
  <si>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</si>
  <si>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</si>
  <si>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</si>
  <si>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</si>
  <si>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</si>
  <si>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</si>
  <si>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</si>
  <si>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</si>
  <si>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</si>
  <si>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</si>
  <si>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</si>
  <si>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</si>
  <si>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</si>
  <si>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</si>
  <si>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</si>
  <si>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</si>
  <si>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</si>
  <si>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</si>
  <si>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</si>
  <si>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</si>
  <si>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</si>
  <si>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</si>
  <si>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</si>
  <si>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</si>
  <si>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</si>
  <si>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</si>
  <si>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</si>
  <si>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</si>
  <si>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</si>
  <si>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</si>
  <si>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</si>
  <si>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</si>
  <si>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</si>
  <si>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</si>
  <si>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</si>
  <si>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</si>
  <si>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</si>
  <si>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</si>
  <si>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</si>
  <si>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</si>
  <si>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</si>
  <si>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</si>
  <si>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</si>
  <si>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</si>
  <si>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</si>
  <si>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</si>
  <si>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</si>
  <si>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</si>
  <si>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</si>
  <si>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</si>
  <si>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</si>
  <si>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</si>
  <si>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</si>
  <si>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</si>
  <si>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</si>
  <si>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</si>
  <si>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</si>
  <si>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</si>
  <si>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</si>
  <si>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</si>
  <si>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</si>
  <si>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</si>
  <si>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</si>
  <si>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</si>
  <si>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</si>
  <si>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</si>
  <si>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</si>
  <si>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</si>
  <si>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</si>
  <si>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</si>
  <si>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</si>
  <si>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</si>
  <si>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</si>
  <si>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</si>
  <si>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</si>
  <si>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</si>
  <si>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</si>
  <si>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</si>
  <si>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</si>
  <si>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</si>
  <si>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</si>
  <si>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</si>
  <si>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</si>
  <si>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</si>
  <si>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</si>
  <si>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</si>
  <si>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</si>
  <si>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</si>
  <si>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</si>
  <si>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</si>
  <si>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</si>
  <si>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</si>
  <si>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</si>
  <si>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</si>
  <si>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</si>
  <si>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</si>
  <si>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</si>
  <si>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</si>
  <si>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</si>
  <si>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</si>
  <si>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</si>
  <si>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</si>
  <si>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</si>
  <si>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</si>
  <si>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</si>
  <si>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</si>
  <si>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</si>
  <si>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</si>
  <si>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</si>
  <si>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</si>
  <si>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</si>
  <si>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</si>
  <si>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</si>
  <si>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</si>
  <si>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</si>
  <si>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</si>
  <si>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</si>
  <si>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</si>
  <si>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</si>
  <si>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</si>
  <si>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</si>
  <si>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</si>
  <si>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</si>
  <si>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</si>
  <si>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</si>
  <si>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</si>
  <si>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</si>
  <si>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</si>
  <si>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</si>
  <si>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</si>
  <si>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</si>
  <si>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</si>
  <si>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</si>
  <si>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</si>
  <si>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</si>
  <si>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</si>
  <si>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</si>
  <si>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</si>
  <si>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</si>
  <si>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</si>
  <si>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</si>
  <si>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</si>
  <si>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</si>
  <si>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</si>
  <si>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</si>
  <si>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</si>
  <si>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</si>
  <si>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</si>
  <si>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</si>
  <si>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</si>
  <si>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</si>
  <si>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</si>
  <si>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</si>
  <si>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</si>
  <si>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</si>
  <si>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</si>
  <si>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</si>
  <si>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</si>
  <si>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</si>
  <si>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</si>
  <si>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</si>
  <si>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</si>
  <si>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</si>
  <si>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</si>
  <si>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</si>
  <si>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</si>
  <si>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</si>
  <si>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</si>
  <si>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</si>
  <si>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</si>
  <si>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</si>
  <si>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</si>
  <si>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</si>
  <si>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</si>
  <si>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</si>
  <si>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</si>
  <si>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</si>
  <si>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</si>
  <si>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</si>
  <si>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</si>
  <si>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</si>
  <si>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</si>
  <si>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</si>
  <si>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</si>
  <si>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</si>
  <si>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</si>
  <si>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</si>
  <si>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</si>
  <si>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</si>
  <si>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</si>
  <si>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</si>
  <si>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</si>
  <si>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</si>
  <si>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</si>
  <si>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</si>
  <si>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</si>
  <si>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</si>
  <si>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</si>
  <si>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</si>
  <si>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</si>
  <si>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</si>
  <si>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</si>
  <si>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</si>
  <si>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</si>
  <si>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</si>
  <si>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</si>
  <si>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</si>
  <si>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</si>
  <si>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</si>
  <si>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</si>
  <si>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</si>
  <si>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</si>
  <si>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</si>
  <si>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</si>
  <si>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</si>
  <si>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</si>
  <si>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</si>
  <si>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</si>
  <si>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</si>
  <si>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</si>
  <si>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</si>
  <si>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</si>
  <si>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</si>
  <si>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</si>
  <si>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</si>
  <si>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</si>
  <si>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</si>
  <si>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</si>
  <si>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</si>
  <si>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</si>
  <si>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</si>
  <si>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</si>
  <si>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</si>
  <si>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</si>
  <si>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</si>
  <si>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</si>
  <si>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</si>
  <si>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</si>
  <si>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</si>
  <si>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</si>
  <si>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</si>
  <si>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</si>
  <si>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</si>
  <si>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</si>
  <si>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</si>
  <si>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</si>
  <si>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</si>
  <si>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</si>
  <si>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</si>
  <si>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</si>
  <si>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</si>
  <si>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</si>
  <si>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</si>
  <si>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</si>
  <si>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</si>
  <si>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</si>
  <si>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</si>
  <si>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</si>
  <si>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</si>
  <si>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</si>
  <si>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</si>
  <si>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</si>
  <si>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</si>
  <si>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</si>
  <si>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</si>
  <si>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</si>
  <si>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</si>
  <si>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</si>
  <si>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</si>
  <si>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</si>
  <si>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</si>
  <si>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</si>
  <si>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</si>
  <si>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</si>
  <si>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</si>
  <si>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</si>
  <si>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</si>
  <si>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</si>
  <si>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</si>
  <si>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</si>
  <si>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</si>
  <si>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</si>
  <si>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</si>
  <si>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</si>
  <si>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</si>
  <si>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</si>
  <si>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</si>
  <si>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</si>
  <si>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</si>
  <si>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</si>
  <si>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</si>
  <si>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</si>
  <si>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</si>
  <si>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</si>
  <si>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</si>
  <si>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</si>
  <si>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</si>
  <si>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</si>
  <si>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</si>
  <si>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</si>
  <si>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</si>
  <si>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</si>
  <si>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</si>
  <si>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</si>
  <si>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</si>
  <si>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</si>
  <si>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</si>
  <si>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</si>
  <si>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</si>
  <si>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</si>
  <si>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</si>
  <si>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</si>
  <si>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</si>
  <si>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</si>
  <si>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</si>
  <si>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</si>
  <si>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</si>
  <si>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</si>
  <si>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</si>
  <si>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</si>
  <si>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</si>
  <si>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</si>
  <si>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</si>
  <si>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</si>
  <si>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</si>
  <si>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</si>
  <si>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</si>
  <si>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</si>
  <si>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</si>
  <si>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</si>
  <si>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</si>
  <si>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</si>
  <si>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</si>
  <si>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</si>
  <si>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</si>
  <si>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</si>
  <si>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</si>
  <si>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</si>
  <si>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</si>
  <si>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</si>
  <si>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</si>
  <si>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</si>
  <si>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</si>
  <si>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</si>
  <si>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</si>
  <si>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</si>
  <si>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</si>
  <si>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</si>
  <si>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</si>
  <si>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</si>
  <si>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</si>
  <si>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</si>
  <si>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</si>
  <si>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</si>
  <si>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</si>
  <si>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</si>
  <si>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</si>
  <si>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</si>
  <si>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</si>
  <si>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</si>
  <si>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</si>
  <si>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</si>
  <si>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</si>
  <si>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</si>
  <si>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</si>
  <si>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</si>
  <si>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</si>
  <si>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</si>
  <si>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</si>
  <si>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</si>
  <si>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</si>
  <si>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</si>
  <si>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</si>
  <si>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</si>
  <si>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</si>
  <si>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</si>
  <si>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</si>
  <si>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</si>
  <si>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</si>
  <si>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</si>
  <si>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</si>
  <si>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</si>
  <si>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</si>
  <si>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</si>
  <si>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</si>
  <si>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</si>
  <si>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</si>
  <si>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</si>
  <si>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</si>
  <si>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</si>
  <si>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</si>
  <si>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</si>
  <si>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</si>
  <si>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</si>
  <si>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</si>
  <si>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</si>
  <si>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</si>
  <si>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</si>
  <si>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</si>
  <si>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</si>
  <si>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</si>
  <si>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</si>
  <si>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</si>
  <si>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</si>
  <si>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</si>
  <si>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</si>
  <si>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</si>
  <si>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</si>
  <si>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</si>
  <si>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</si>
  <si>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</si>
  <si>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</si>
  <si>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</si>
  <si>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</si>
  <si>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</si>
  <si>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</si>
  <si>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</si>
  <si>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</si>
  <si>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</si>
  <si>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</si>
  <si>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</si>
  <si>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</si>
  <si>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</si>
  <si>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</si>
  <si>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</si>
  <si>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</si>
  <si>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</si>
  <si>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</si>
  <si>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</si>
  <si>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</si>
  <si>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</si>
  <si>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</si>
  <si>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</si>
  <si>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</si>
  <si>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</si>
  <si>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</si>
  <si>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</si>
  <si>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</si>
  <si>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</si>
  <si>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</si>
  <si>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</si>
  <si>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</si>
  <si>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</si>
  <si>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</si>
  <si>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</si>
  <si>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</si>
  <si>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</si>
  <si>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</si>
  <si>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</si>
  <si>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</si>
  <si>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</si>
  <si>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</si>
  <si>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</si>
  <si>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</si>
  <si>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</si>
  <si>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</si>
  <si>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</si>
  <si>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</si>
  <si>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</si>
  <si>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</si>
  <si>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</si>
  <si>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</si>
  <si>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</si>
  <si>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</si>
  <si>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</si>
  <si>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</si>
  <si>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</si>
  <si>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</si>
  <si>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</si>
  <si>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</si>
  <si>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</si>
  <si>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</si>
  <si>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</si>
  <si>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</si>
  <si>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</si>
  <si>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</si>
  <si>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</si>
  <si>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</si>
  <si>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</si>
  <si>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</si>
  <si>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</si>
  <si>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</si>
  <si>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</si>
  <si>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</si>
  <si>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</si>
  <si>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</si>
  <si>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</si>
  <si>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</si>
  <si>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</si>
  <si>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</si>
  <si>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</si>
  <si>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</si>
  <si>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</si>
  <si>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</si>
  <si>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</si>
  <si>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</si>
  <si>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</si>
  <si>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</si>
  <si>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</si>
  <si>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</si>
  <si>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</si>
  <si>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</si>
  <si>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</si>
  <si>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</si>
  <si>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</si>
  <si>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</si>
  <si>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</si>
  <si>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</si>
  <si>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</si>
  <si>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</si>
  <si>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</si>
  <si>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</si>
  <si>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</si>
  <si>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</si>
  <si>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</si>
  <si>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</si>
  <si>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</si>
  <si>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</si>
  <si>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</si>
  <si>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</si>
  <si>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</si>
  <si>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</si>
  <si>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</si>
  <si>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</si>
  <si>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</si>
  <si>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</si>
  <si>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</si>
  <si>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</si>
  <si>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</si>
  <si>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</si>
  <si>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</si>
  <si>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</si>
  <si>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</si>
  <si>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</si>
  <si>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</si>
  <si>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</si>
  <si>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</si>
  <si>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</si>
  <si>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</si>
  <si>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</si>
  <si>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</si>
  <si>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</si>
  <si>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</si>
  <si>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</si>
  <si>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</si>
  <si>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</si>
  <si>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</si>
  <si>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</si>
  <si>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</si>
  <si>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</si>
  <si>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</si>
  <si>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</si>
  <si>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</si>
  <si>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</si>
  <si>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</si>
  <si>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</si>
  <si>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</si>
  <si>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</si>
  <si>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</si>
  <si>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</si>
  <si>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</si>
  <si>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</si>
  <si>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</si>
  <si>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</si>
  <si>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</si>
  <si>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</si>
  <si>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</si>
  <si>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</si>
  <si>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</si>
  <si>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</si>
  <si>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</si>
  <si>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</si>
  <si>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</si>
  <si>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</si>
  <si>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</si>
  <si>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</si>
  <si>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</si>
  <si>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</si>
  <si>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</si>
  <si>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</si>
  <si>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</si>
  <si>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</si>
  <si>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</si>
  <si>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</si>
  <si>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</si>
  <si>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</si>
  <si>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</si>
  <si>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</si>
  <si>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</si>
  <si>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</si>
  <si>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</si>
  <si>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</si>
  <si>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</si>
  <si>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</si>
  <si>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</si>
  <si>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</si>
  <si>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</si>
  <si>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</si>
  <si>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</si>
  <si>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</si>
  <si>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</si>
  <si>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</si>
  <si>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</si>
  <si>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</si>
  <si>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</si>
  <si>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</si>
  <si>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</si>
  <si>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</si>
  <si>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</si>
  <si>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</si>
  <si>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</si>
  <si>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</si>
  <si>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</si>
  <si>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</si>
  <si>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</si>
  <si>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</si>
  <si>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</si>
  <si>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</si>
  <si>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</si>
  <si>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</si>
  <si>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</si>
  <si>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</si>
  <si>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</si>
  <si>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</si>
  <si>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</si>
  <si>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</si>
  <si>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</si>
  <si>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</si>
  <si>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</si>
  <si>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</si>
  <si>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</si>
  <si>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</si>
  <si>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</si>
  <si>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</si>
  <si>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</si>
  <si>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</si>
  <si>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</si>
  <si>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</si>
  <si>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</si>
  <si>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</si>
  <si>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</si>
  <si>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</si>
  <si>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</si>
  <si>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</si>
  <si>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</si>
  <si>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</si>
  <si>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</si>
  <si>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</si>
  <si>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</si>
  <si>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</si>
  <si>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</si>
  <si>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</si>
  <si>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</si>
  <si>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</si>
  <si>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</si>
  <si>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</si>
  <si>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</si>
  <si>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</si>
  <si>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</si>
  <si>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</si>
  <si>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</si>
  <si>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</si>
  <si>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</si>
  <si>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</si>
  <si>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</si>
  <si>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</si>
  <si>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</si>
  <si>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</si>
  <si>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</si>
  <si>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</si>
  <si>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</si>
  <si>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</si>
  <si>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</si>
  <si>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</si>
  <si>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</si>
  <si>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</si>
  <si>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</si>
  <si>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</si>
  <si>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</si>
  <si>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</si>
  <si>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</si>
  <si>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</si>
  <si>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</si>
  <si>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</si>
  <si>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</si>
  <si>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</si>
  <si>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</si>
  <si>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</si>
  <si>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</si>
  <si>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</si>
  <si>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</si>
  <si>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</si>
  <si>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</si>
  <si>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</si>
  <si>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</si>
  <si>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</si>
  <si>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</si>
  <si>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</si>
  <si>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</si>
  <si>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</si>
  <si>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</si>
  <si>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</si>
  <si>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</si>
  <si>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</si>
  <si>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</si>
  <si>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</si>
  <si>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</si>
  <si>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</si>
  <si>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</si>
  <si>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</si>
  <si>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</si>
  <si>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</si>
  <si>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</si>
  <si>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</si>
  <si>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</si>
  <si>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</si>
  <si>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</si>
  <si>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</si>
  <si>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</si>
  <si>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</si>
  <si>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</si>
  <si>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</si>
  <si>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</si>
  <si>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</si>
  <si>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</si>
  <si>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</si>
  <si>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</si>
  <si>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</si>
  <si>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</si>
  <si>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</si>
  <si>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</si>
  <si>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</si>
  <si>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</si>
  <si>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</si>
  <si>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</si>
  <si>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</si>
  <si>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</si>
  <si>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</si>
  <si>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</si>
  <si>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</si>
  <si>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</si>
  <si>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</si>
  <si>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</si>
  <si>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</si>
  <si>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</si>
  <si>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</si>
  <si>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</si>
  <si>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</si>
  <si>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</si>
  <si>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</si>
  <si>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</si>
  <si>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</si>
  <si>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</si>
  <si>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</si>
  <si>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</si>
  <si>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</si>
  <si>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</si>
  <si>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</si>
  <si>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</si>
  <si>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</si>
  <si>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</si>
  <si>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</si>
  <si>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</si>
  <si>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</si>
  <si>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</si>
  <si>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</si>
  <si>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</si>
  <si>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</si>
  <si>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</si>
  <si>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</si>
  <si>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</si>
  <si>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</si>
  <si>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</si>
  <si>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</si>
  <si>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</si>
  <si>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</si>
  <si>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</si>
  <si>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</si>
  <si>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</si>
  <si>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</si>
  <si>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</si>
  <si>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</si>
  <si>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</si>
  <si>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</si>
  <si>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</si>
  <si>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</si>
  <si>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</si>
  <si>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</si>
  <si>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</si>
  <si>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</si>
  <si>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</si>
  <si>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</si>
  <si>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</si>
  <si>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</si>
  <si>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</si>
  <si>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</si>
  <si>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</si>
  <si>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</si>
  <si>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</si>
  <si>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</si>
  <si>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</si>
  <si>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</si>
  <si>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</si>
  <si>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</si>
  <si>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</si>
  <si>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</si>
  <si>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</si>
  <si>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</si>
  <si>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</si>
  <si>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</si>
  <si>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</si>
  <si>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</si>
  <si>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</si>
  <si>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</si>
  <si>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</si>
  <si>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</si>
  <si>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</si>
  <si>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</si>
  <si>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</si>
  <si>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</si>
  <si>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</si>
  <si>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</si>
  <si>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</si>
  <si>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</si>
  <si>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</si>
  <si>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</si>
  <si>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</si>
  <si>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</si>
  <si>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</si>
  <si>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</si>
  <si>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</si>
  <si>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</si>
  <si>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</si>
  <si>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</si>
  <si>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</si>
  <si>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</si>
  <si>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</si>
  <si>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</si>
  <si>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</si>
  <si>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</si>
  <si>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</si>
  <si>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</si>
  <si>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</si>
  <si>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</si>
  <si>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</si>
  <si>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</si>
  <si>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</si>
  <si>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</si>
  <si>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</si>
  <si>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</si>
  <si>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</si>
  <si>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</si>
  <si>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</si>
  <si>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</si>
  <si>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</si>
  <si>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</si>
  <si>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</si>
  <si>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</si>
  <si>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</si>
  <si>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</si>
  <si>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</si>
  <si>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</si>
  <si>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</si>
  <si>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</si>
  <si>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</si>
  <si>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</si>
  <si>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</si>
  <si>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</si>
  <si>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</si>
  <si>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</si>
  <si>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</si>
  <si>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</si>
  <si>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</si>
  <si>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</si>
  <si>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</si>
  <si>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</si>
  <si>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</si>
  <si>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</si>
  <si>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</si>
  <si>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</si>
  <si>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</si>
  <si>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</si>
  <si>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</si>
  <si>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</si>
  <si>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</si>
  <si>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</si>
  <si>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</si>
  <si>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</si>
  <si>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</si>
  <si>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</si>
  <si>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</si>
  <si>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</si>
  <si>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</si>
  <si>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</si>
  <si>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</si>
  <si>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</si>
  <si>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</si>
  <si>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</si>
  <si>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</si>
  <si>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</si>
  <si>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</si>
  <si>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</si>
  <si>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</si>
  <si>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</si>
  <si>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</si>
  <si>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</si>
  <si>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</si>
  <si>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</si>
  <si>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</si>
  <si>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</si>
  <si>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</si>
  <si>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</si>
  <si>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</si>
  <si>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</si>
  <si>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</si>
  <si>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</si>
  <si>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</si>
  <si>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</si>
  <si>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</si>
  <si>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</si>
  <si>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</si>
  <si>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</si>
  <si>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</si>
  <si>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</si>
  <si>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</si>
  <si>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</si>
  <si>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</si>
  <si>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</si>
  <si>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</si>
  <si>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</si>
  <si>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</si>
  <si>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</si>
  <si>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</si>
  <si>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</si>
  <si>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</si>
  <si>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</si>
  <si>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</si>
  <si>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</si>
  <si>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</si>
  <si>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</si>
  <si>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</si>
  <si>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</si>
  <si>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</si>
  <si>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</si>
  <si>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</si>
  <si>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</si>
  <si>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</si>
  <si>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</si>
  <si>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</si>
  <si>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</si>
  <si>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</si>
  <si>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</si>
  <si>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</si>
  <si>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</si>
  <si>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</si>
  <si>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</si>
  <si>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</si>
  <si>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</si>
  <si>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</si>
  <si>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</si>
  <si>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</si>
  <si>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</si>
  <si>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</si>
  <si>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</si>
  <si>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</si>
  <si>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</si>
  <si>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</si>
  <si>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</si>
  <si>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</si>
  <si>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</si>
  <si>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</si>
  <si>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</si>
  <si>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</si>
  <si>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</si>
  <si>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</si>
  <si>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</si>
  <si>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</si>
  <si>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</si>
  <si>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</si>
  <si>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</si>
  <si>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</si>
  <si>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</si>
  <si>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</si>
  <si>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</si>
  <si>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</si>
  <si>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</si>
  <si>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</si>
  <si>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</si>
  <si>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</si>
  <si>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</si>
  <si>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</si>
  <si>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</si>
  <si>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</si>
  <si>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</si>
  <si>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</si>
  <si>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</si>
  <si>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</si>
  <si>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</si>
  <si>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</si>
  <si>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</si>
  <si>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</si>
  <si>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</si>
  <si>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</si>
  <si>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</si>
  <si>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</si>
  <si>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</si>
  <si>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</si>
  <si>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</si>
  <si>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</si>
  <si>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</si>
  <si>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</si>
  <si>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</si>
  <si>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</si>
  <si>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</si>
  <si>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</si>
  <si>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</si>
  <si>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</si>
  <si>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</si>
  <si>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</si>
  <si>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</si>
  <si>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</si>
  <si>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</si>
  <si>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</si>
  <si>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</si>
  <si>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</si>
  <si>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</si>
  <si>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</si>
  <si>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</si>
  <si>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</si>
  <si>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</si>
  <si>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</si>
  <si>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</si>
  <si>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</si>
  <si>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</si>
  <si>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</si>
  <si>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</si>
  <si>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</si>
  <si>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</si>
  <si>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</si>
  <si>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</si>
  <si>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</si>
  <si>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</si>
  <si>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</si>
  <si>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</si>
  <si>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</si>
  <si>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</si>
  <si>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</si>
  <si>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</si>
  <si>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</si>
  <si>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</si>
  <si>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</si>
  <si>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</si>
  <si>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</si>
  <si>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</si>
  <si>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</si>
  <si>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</si>
  <si>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</si>
  <si>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</si>
  <si>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</si>
  <si>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</si>
  <si>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</si>
  <si>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</si>
  <si>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</si>
  <si>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</si>
  <si>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</si>
  <si>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</si>
  <si>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</si>
  <si>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</si>
  <si>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</si>
  <si>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</si>
  <si>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</si>
  <si>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</si>
  <si>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</si>
  <si>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</si>
  <si>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</si>
  <si>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</si>
  <si>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</si>
  <si>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</si>
  <si>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</si>
  <si>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</si>
  <si>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</si>
  <si>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</si>
  <si>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</si>
  <si>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</si>
  <si>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</si>
  <si>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</si>
  <si>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</si>
  <si>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</si>
  <si>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</si>
  <si>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</si>
  <si>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</si>
  <si>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</si>
  <si>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</si>
  <si>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</si>
  <si>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</si>
  <si>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</si>
  <si>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</si>
  <si>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</si>
  <si>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</si>
  <si>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</si>
  <si>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</si>
  <si>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</si>
  <si>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</si>
  <si>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</si>
  <si>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</si>
  <si>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</si>
  <si>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</si>
  <si>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</si>
  <si>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</si>
  <si>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</si>
  <si>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</si>
  <si>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</si>
  <si>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</si>
  <si>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</si>
  <si>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</si>
  <si>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</si>
  <si>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</si>
  <si>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</si>
  <si>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</si>
  <si>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</si>
  <si>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</si>
  <si>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</si>
  <si>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</si>
  <si>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</si>
  <si>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</si>
  <si>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</si>
  <si>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</si>
  <si>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</si>
  <si>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</si>
  <si>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</si>
  <si>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</si>
  <si>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</si>
  <si>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</si>
  <si>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</si>
  <si>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</si>
  <si>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</si>
  <si>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</si>
  <si>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</si>
  <si>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</si>
  <si>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</si>
  <si>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</si>
  <si>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</si>
  <si>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</si>
  <si>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</si>
  <si>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</si>
  <si>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</si>
  <si>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</si>
  <si>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</si>
  <si>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</si>
  <si>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</si>
  <si>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</si>
  <si>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</si>
  <si>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</si>
  <si>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</si>
  <si>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</si>
  <si>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</si>
  <si>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</si>
  <si>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</si>
  <si>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</si>
  <si>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</si>
  <si>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</si>
  <si>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</si>
  <si>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</si>
  <si>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</si>
  <si>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</si>
  <si>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</si>
  <si>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</si>
  <si>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</si>
  <si>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</si>
  <si>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</si>
  <si>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</si>
  <si>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</si>
  <si>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</si>
  <si>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</si>
  <si>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</si>
  <si>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</si>
  <si>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</si>
  <si>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</si>
  <si>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</si>
  <si>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</si>
  <si>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</si>
  <si>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</si>
  <si>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</si>
  <si>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</si>
  <si>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</si>
  <si>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</si>
  <si>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</si>
  <si>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</si>
  <si>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</si>
  <si>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</si>
  <si>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</si>
  <si>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</si>
  <si>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</si>
  <si>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</si>
  <si>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</si>
  <si>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</si>
  <si>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</si>
  <si>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</si>
  <si>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</si>
  <si>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</si>
  <si>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</si>
  <si>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</si>
  <si>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</si>
  <si>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</si>
  <si>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</si>
  <si>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</si>
  <si>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</si>
  <si>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</si>
  <si>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</si>
  <si>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</si>
  <si>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</si>
  <si>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</si>
  <si>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</si>
  <si>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</si>
  <si>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</si>
  <si>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</si>
  <si>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</si>
  <si>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</si>
  <si>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</si>
  <si>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</si>
  <si>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</si>
  <si>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</si>
  <si>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</si>
  <si>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</si>
  <si>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</si>
  <si>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</si>
  <si>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</si>
  <si>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</si>
  <si>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</si>
  <si>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</si>
  <si>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</si>
  <si>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</si>
  <si>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</si>
  <si>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</si>
  <si>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</si>
  <si>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</si>
  <si>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</si>
  <si>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</si>
  <si>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</si>
  <si>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</si>
  <si>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</si>
  <si>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</si>
  <si>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</si>
  <si>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</si>
  <si>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</si>
  <si>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</si>
  <si>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</si>
  <si>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</si>
  <si>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</si>
  <si>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</si>
  <si>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</si>
  <si>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</si>
  <si>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</si>
  <si>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</si>
  <si>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</si>
  <si>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</si>
  <si>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</si>
  <si>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</si>
  <si>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</si>
  <si>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</si>
  <si>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</si>
  <si>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</si>
  <si>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</si>
  <si>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</si>
  <si>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</si>
  <si>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</si>
  <si>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</si>
  <si>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</si>
  <si>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</si>
  <si>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</si>
  <si>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</si>
  <si>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</si>
  <si>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</si>
  <si>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</si>
  <si>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</si>
  <si>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</si>
  <si>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</si>
  <si>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</si>
  <si>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</si>
  <si>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</si>
  <si>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</si>
  <si>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</si>
  <si>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</si>
  <si>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</si>
  <si>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</si>
  <si>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</si>
  <si>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</si>
  <si>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</si>
  <si>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</si>
  <si>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</si>
  <si>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</si>
  <si>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</si>
  <si>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</si>
  <si>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</si>
  <si>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</si>
  <si>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</si>
  <si>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</si>
  <si>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</si>
  <si>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</si>
  <si>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</si>
  <si>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</si>
  <si>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</si>
  <si>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</si>
  <si>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</si>
  <si>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</si>
  <si>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</si>
  <si>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</si>
  <si>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</si>
  <si>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</si>
  <si>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</si>
  <si>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</si>
  <si>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</si>
  <si>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</si>
  <si>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</si>
  <si>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</si>
  <si>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</si>
  <si>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</si>
  <si>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</si>
  <si>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</si>
  <si>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</si>
  <si>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</si>
  <si>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</si>
  <si>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</si>
  <si>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</si>
  <si>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</si>
  <si>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</si>
  <si>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</si>
  <si>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</si>
  <si>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</si>
  <si>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</si>
  <si>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</si>
  <si>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</si>
  <si>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</si>
  <si>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</si>
  <si>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</si>
  <si>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</si>
  <si>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</si>
  <si>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</si>
  <si>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</si>
  <si>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</si>
  <si>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</si>
  <si>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</si>
  <si>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</si>
  <si>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</si>
  <si>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</si>
  <si>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</si>
  <si>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</si>
  <si>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</si>
  <si>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</si>
  <si>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</si>
  <si>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</si>
  <si>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</si>
  <si>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</si>
  <si>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</si>
  <si>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</si>
  <si>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</si>
  <si>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</si>
  <si>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</si>
  <si>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</si>
  <si>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</si>
  <si>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</si>
  <si>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</si>
  <si>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</si>
  <si>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</si>
  <si>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</si>
  <si>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</si>
  <si>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</si>
  <si>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</si>
  <si>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</si>
  <si>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</si>
  <si>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</si>
  <si>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</si>
  <si>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</si>
  <si>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</si>
  <si>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</si>
  <si>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</si>
  <si>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</si>
  <si>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</si>
  <si>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</si>
  <si>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</si>
  <si>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</si>
  <si>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</si>
  <si>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</si>
  <si>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</si>
  <si>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</si>
  <si>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</si>
  <si>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</si>
  <si>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</si>
  <si>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</si>
  <si>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</si>
  <si>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</si>
  <si>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</si>
  <si>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</si>
  <si>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</si>
  <si>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</si>
  <si>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</si>
  <si>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</si>
  <si>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</si>
  <si>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</si>
  <si>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</si>
  <si>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</si>
  <si>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</si>
  <si>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</si>
  <si>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</si>
  <si>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</si>
  <si>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</si>
  <si>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</si>
  <si>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</si>
  <si>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</si>
  <si>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</si>
  <si>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</si>
  <si>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</si>
  <si>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</si>
  <si>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</si>
  <si>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</si>
  <si>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</si>
  <si>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</si>
  <si>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</si>
  <si>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</si>
  <si>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</si>
  <si>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</si>
  <si>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</si>
  <si>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</si>
  <si>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</si>
  <si>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</si>
  <si>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</si>
  <si>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</si>
  <si>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</si>
  <si>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</si>
  <si>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</si>
  <si>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</si>
  <si>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</si>
  <si>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</si>
  <si>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</si>
  <si>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</si>
  <si>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</si>
  <si>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</si>
  <si>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</si>
  <si>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</si>
  <si>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</si>
  <si>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</si>
  <si>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</si>
  <si>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</si>
  <si>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</si>
  <si>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</si>
  <si>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</si>
  <si>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</si>
  <si>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</si>
  <si>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</si>
  <si>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</si>
  <si>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</si>
  <si>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</si>
  <si>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</si>
  <si>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</si>
  <si>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</si>
  <si>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</si>
  <si>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</si>
  <si>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</si>
  <si>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</si>
  <si>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</si>
  <si>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</si>
  <si>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</si>
  <si>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</si>
  <si>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</si>
  <si>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</si>
  <si>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</si>
  <si>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</si>
  <si>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</si>
  <si>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</si>
  <si>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</si>
  <si>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</si>
  <si>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</si>
  <si>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</si>
  <si>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</si>
  <si>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</si>
  <si>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</si>
  <si>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</si>
  <si>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</si>
  <si>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</si>
  <si>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</si>
  <si>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</si>
  <si>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</si>
  <si>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</si>
  <si>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</si>
  <si>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</si>
  <si>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</si>
  <si>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</si>
  <si>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</si>
  <si>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</si>
  <si>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</si>
  <si>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</si>
  <si>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</si>
  <si>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</si>
  <si>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</si>
  <si>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</si>
  <si>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</si>
  <si>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</si>
  <si>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</si>
  <si>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</si>
  <si>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</si>
  <si>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</si>
  <si>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</si>
  <si>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</si>
  <si>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</si>
  <si>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</si>
  <si>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</si>
  <si>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</si>
  <si>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</si>
  <si>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</si>
  <si>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</si>
  <si>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</si>
  <si>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</si>
  <si>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</si>
  <si>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</si>
  <si>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</si>
  <si>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</si>
  <si>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</si>
  <si>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</si>
  <si>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</si>
  <si>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</si>
  <si>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</si>
  <si>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</si>
  <si>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</si>
  <si>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</si>
  <si>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</si>
  <si>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</si>
  <si>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</si>
  <si>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</si>
  <si>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</si>
  <si>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</si>
  <si>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</si>
  <si>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</si>
  <si>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</si>
  <si>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</si>
  <si>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</si>
  <si>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</si>
  <si>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</si>
  <si>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</si>
  <si>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</si>
  <si>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</si>
  <si>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</si>
  <si>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</si>
  <si>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</si>
  <si>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</si>
  <si>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</si>
  <si>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</si>
  <si>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</si>
  <si>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</si>
  <si>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</si>
  <si>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</si>
  <si>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</si>
  <si>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</si>
  <si>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</si>
  <si>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</si>
  <si>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</si>
  <si>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</si>
  <si>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</si>
  <si>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</si>
  <si>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</si>
  <si>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</si>
  <si>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</si>
  <si>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</si>
  <si>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</si>
  <si>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</si>
  <si>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</si>
  <si>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</si>
  <si>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</si>
  <si>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</si>
  <si>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</si>
  <si>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</si>
  <si>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</si>
  <si>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</si>
  <si>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</si>
  <si>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</si>
  <si>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</si>
  <si>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</si>
  <si>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</si>
  <si>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</si>
  <si>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</si>
  <si>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</si>
  <si>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</si>
  <si>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</si>
  <si>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</si>
  <si>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</si>
  <si>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</si>
  <si>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</si>
  <si>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</si>
  <si>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</si>
  <si>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</si>
  <si>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</si>
  <si>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</si>
  <si>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</si>
  <si>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</si>
  <si>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</si>
  <si>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</si>
  <si>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</si>
  <si>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</si>
  <si>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</si>
  <si>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</si>
  <si>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</si>
  <si>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</si>
  <si>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</si>
  <si>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</si>
  <si>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</si>
  <si>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</si>
  <si>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</si>
  <si>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</si>
  <si>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</si>
  <si>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</si>
  <si>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</si>
  <si>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</si>
  <si>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</si>
  <si>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</si>
  <si>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</si>
  <si>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</si>
  <si>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</si>
  <si>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</si>
  <si>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</si>
  <si>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</si>
  <si>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</si>
  <si>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</si>
  <si>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</si>
  <si>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</si>
  <si>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</si>
  <si>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</si>
  <si>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</si>
  <si>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</si>
  <si>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</si>
  <si>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</si>
  <si>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</si>
  <si>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</si>
  <si>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</si>
  <si>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</si>
  <si>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</si>
  <si>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</si>
  <si>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</si>
  <si>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</si>
  <si>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</si>
  <si>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</si>
  <si>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</si>
  <si>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</si>
  <si>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</si>
  <si>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</si>
  <si>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</si>
  <si>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</si>
  <si>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</si>
  <si>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</si>
  <si>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</si>
  <si>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</si>
  <si>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</si>
  <si>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</si>
  <si>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</si>
  <si>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</si>
  <si>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</si>
  <si>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</si>
  <si>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</si>
  <si>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</si>
  <si>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</si>
  <si>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</si>
  <si>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</si>
  <si>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</si>
  <si>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</si>
  <si>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</si>
  <si>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</si>
  <si>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</si>
  <si>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</si>
  <si>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</si>
  <si>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</si>
  <si>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</si>
  <si>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</si>
  <si>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</si>
  <si>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</si>
  <si>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</si>
  <si>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</si>
  <si>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</si>
  <si>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</si>
  <si>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</si>
  <si>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</si>
  <si>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</si>
  <si>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</si>
  <si>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</si>
  <si>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</si>
  <si>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</si>
  <si>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</si>
  <si>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</si>
  <si>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</si>
  <si>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</si>
  <si>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</si>
  <si>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</si>
  <si>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</si>
  <si>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</si>
  <si>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</si>
  <si>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</si>
  <si>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</si>
  <si>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</si>
  <si>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</si>
  <si>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</si>
  <si>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</si>
  <si>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</si>
  <si>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</si>
  <si>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</si>
  <si>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</si>
  <si>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</si>
  <si>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</si>
  <si>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</si>
  <si>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</si>
  <si>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</si>
  <si>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</si>
  <si>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</si>
  <si>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</si>
  <si>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</si>
  <si>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</si>
  <si>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</si>
  <si>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</si>
  <si>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</si>
  <si>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</si>
  <si>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</si>
  <si>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</si>
  <si>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</si>
  <si>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</si>
  <si>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</si>
  <si>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</si>
  <si>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</si>
  <si>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</si>
  <si>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</si>
  <si>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</si>
  <si>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</si>
  <si>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</si>
  <si>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</si>
  <si>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</si>
  <si>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</si>
  <si>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</si>
  <si>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</si>
  <si>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</si>
  <si>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</si>
  <si>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</si>
  <si>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</si>
  <si>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</si>
  <si>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</si>
  <si>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</si>
  <si>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</si>
  <si>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</si>
  <si>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</si>
  <si>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</si>
  <si>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</si>
  <si>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</si>
  <si>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</si>
  <si>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</si>
  <si>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</si>
  <si>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</si>
  <si>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</si>
  <si>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</si>
  <si>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</si>
  <si>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</si>
  <si>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</si>
  <si>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</si>
  <si>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</si>
  <si>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</si>
  <si>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</si>
  <si>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</si>
  <si>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</si>
  <si>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</si>
  <si>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</si>
  <si>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</si>
  <si>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</si>
  <si>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</si>
  <si>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</si>
  <si>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</si>
  <si>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</si>
  <si>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</si>
  <si>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</si>
  <si>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</si>
  <si>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</si>
  <si>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</si>
  <si>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</si>
  <si>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</si>
  <si>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</si>
  <si>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</si>
  <si>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</si>
  <si>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</si>
  <si>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</si>
  <si>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</si>
  <si>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</si>
  <si>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</si>
  <si>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</si>
  <si>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</si>
  <si>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</si>
  <si>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</si>
  <si>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</si>
  <si>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</si>
  <si>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</si>
  <si>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</si>
  <si>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</si>
  <si>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</si>
  <si>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</si>
  <si>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</si>
  <si>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</si>
  <si>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</si>
  <si>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</si>
  <si>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</si>
  <si>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</si>
  <si>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</si>
  <si>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</si>
  <si>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</si>
  <si>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</si>
  <si>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</si>
  <si>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</si>
  <si>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</si>
  <si>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</si>
  <si>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</si>
  <si>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</si>
  <si>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</si>
  <si>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</si>
  <si>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</si>
  <si>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</si>
  <si>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</si>
  <si>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</si>
  <si>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</si>
  <si>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</si>
  <si>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</si>
  <si>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</si>
  <si>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</si>
  <si>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</si>
  <si>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</si>
  <si>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</si>
  <si>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</si>
  <si>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</si>
  <si>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</si>
  <si>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</si>
  <si>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</si>
  <si>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</si>
  <si>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</si>
  <si>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</si>
  <si>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</si>
  <si>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</si>
  <si>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</si>
  <si>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</si>
  <si>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</si>
  <si>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</si>
  <si>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</si>
  <si>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</si>
  <si>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</si>
  <si>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</si>
  <si>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</si>
  <si>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</si>
  <si>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</si>
  <si>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</si>
  <si>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</si>
  <si>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</si>
  <si>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</si>
  <si>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</si>
  <si>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</si>
  <si>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</si>
  <si>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</si>
  <si>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</si>
  <si>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</si>
  <si>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</si>
  <si>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</si>
  <si>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</si>
  <si>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</si>
  <si>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</si>
  <si>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</si>
  <si>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</si>
  <si>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</si>
  <si>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</si>
  <si>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</si>
  <si>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</si>
  <si>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</si>
  <si>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</si>
  <si>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</si>
  <si>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</si>
  <si>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</si>
  <si>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</si>
  <si>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</si>
  <si>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</si>
  <si>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</si>
  <si>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</si>
  <si>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</si>
  <si>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</si>
  <si>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</si>
  <si>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</si>
  <si>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</si>
  <si>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</si>
  <si>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</si>
  <si>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</si>
  <si>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</si>
  <si>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</si>
  <si>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</si>
  <si>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</si>
  <si>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</si>
  <si>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</si>
  <si>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</si>
  <si>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</si>
  <si>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</si>
  <si>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</si>
  <si>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</si>
  <si>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</si>
  <si>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</si>
  <si>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</si>
  <si>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</si>
  <si>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</si>
  <si>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</si>
  <si>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</si>
  <si>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</si>
  <si>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</si>
  <si>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</si>
  <si>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</si>
  <si>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</si>
  <si>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</si>
  <si>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</si>
  <si>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</si>
  <si>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</si>
  <si>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</si>
  <si>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</si>
  <si>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</si>
  <si>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</si>
  <si>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</si>
  <si>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</si>
  <si>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</si>
  <si>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</si>
  <si>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</si>
  <si>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</si>
  <si>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</si>
  <si>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</si>
  <si>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</si>
  <si>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</si>
  <si>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</si>
  <si>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</si>
  <si>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</si>
  <si>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</si>
  <si>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</si>
  <si>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</si>
  <si>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</si>
  <si>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</si>
  <si>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</si>
  <si>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</si>
  <si>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</si>
  <si>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</si>
  <si>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</si>
  <si>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</si>
  <si>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</si>
  <si>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</si>
  <si>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</si>
  <si>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</si>
  <si>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</si>
  <si>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</si>
  <si>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</si>
  <si>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</si>
  <si>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</si>
  <si>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</si>
  <si>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</si>
  <si>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</si>
  <si>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</si>
  <si>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</si>
  <si>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</si>
  <si>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</si>
  <si>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</si>
  <si>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</si>
  <si>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</si>
  <si>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</si>
  <si>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</si>
  <si>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</si>
  <si>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</si>
  <si>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</si>
  <si>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</si>
  <si>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</si>
  <si>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</si>
  <si>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</si>
  <si>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</si>
  <si>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</si>
  <si>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</si>
  <si>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</si>
  <si>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</si>
  <si>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</si>
  <si>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</si>
  <si>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</si>
  <si>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</si>
  <si>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</si>
  <si>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</si>
  <si>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</si>
  <si>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</si>
  <si>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</si>
  <si>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</si>
  <si>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</si>
  <si>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</si>
  <si>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</si>
  <si>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</si>
  <si>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</si>
  <si>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</si>
  <si>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</si>
  <si>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</si>
  <si>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</si>
  <si>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</si>
  <si>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</si>
  <si>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</si>
  <si>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</si>
  <si>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</si>
  <si>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</si>
  <si>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</si>
  <si>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</si>
  <si>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</si>
  <si>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</si>
  <si>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</si>
  <si>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</si>
  <si>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</si>
  <si>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</si>
  <si>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</si>
  <si>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</si>
  <si>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</si>
  <si>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</si>
  <si>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</si>
  <si>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</si>
  <si>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</si>
  <si>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</si>
  <si>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</si>
  <si>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</si>
  <si>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</si>
  <si>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</si>
  <si>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</si>
  <si>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</si>
  <si>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</si>
  <si>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</si>
  <si>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</si>
  <si>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</si>
  <si>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</si>
  <si>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</si>
  <si>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</si>
  <si>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</si>
  <si>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</si>
  <si>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</si>
  <si>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</si>
  <si>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</si>
  <si>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</si>
  <si>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</si>
  <si>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</si>
  <si>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</si>
  <si>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</si>
  <si>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</si>
  <si>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</si>
  <si>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</si>
  <si>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</si>
  <si>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</si>
  <si>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</si>
  <si>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</si>
  <si>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</si>
  <si>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</si>
  <si>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</si>
  <si>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</si>
  <si>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</si>
  <si>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</si>
  <si>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</si>
  <si>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</si>
  <si>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</si>
  <si>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</si>
  <si>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</si>
  <si>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</si>
  <si>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</si>
  <si>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</si>
  <si>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</si>
  <si>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</si>
  <si>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</si>
  <si>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</si>
  <si>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</si>
  <si>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</si>
  <si>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</si>
  <si>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</si>
  <si>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</si>
  <si>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</si>
  <si>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</si>
  <si>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</si>
  <si>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</si>
  <si>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</si>
  <si>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</si>
  <si>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</si>
  <si>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</si>
  <si>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</si>
  <si>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</si>
  <si>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</si>
  <si>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</si>
  <si>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</si>
  <si>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</si>
  <si>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</si>
  <si>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</si>
  <si>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</si>
  <si>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</si>
  <si>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</si>
  <si>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</si>
  <si>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</si>
  <si>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</si>
  <si>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</si>
  <si>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</si>
  <si>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</si>
  <si>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</si>
  <si>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</si>
  <si>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</si>
  <si>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</si>
  <si>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</si>
  <si>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</si>
  <si>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</si>
  <si>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</si>
  <si>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</si>
  <si>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</si>
  <si>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</si>
  <si>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</si>
  <si>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</si>
  <si>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</si>
  <si>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</si>
  <si>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</si>
  <si>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</si>
  <si>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</si>
  <si>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</si>
  <si>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</si>
  <si>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</si>
  <si>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</si>
  <si>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</si>
  <si>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</si>
  <si>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</si>
  <si>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</si>
  <si>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</si>
  <si>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</si>
  <si>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</si>
  <si>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</si>
  <si>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</si>
  <si>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</si>
  <si>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</si>
  <si>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</si>
  <si>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</si>
  <si>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</si>
  <si>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</si>
  <si>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</si>
  <si>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</si>
  <si>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</si>
  <si>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</si>
  <si>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</si>
  <si>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</si>
  <si>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</si>
  <si>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</si>
  <si>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</si>
  <si>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</si>
  <si>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</si>
  <si>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</si>
  <si>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</si>
  <si>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</si>
  <si>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</si>
  <si>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</si>
  <si>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</si>
  <si>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</si>
  <si>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</si>
  <si>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</si>
  <si>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</si>
  <si>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</si>
  <si>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</si>
  <si>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</si>
  <si>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</si>
  <si>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</si>
  <si>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</si>
  <si>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</si>
  <si>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</si>
  <si>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</si>
  <si>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</si>
  <si>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</si>
  <si>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</si>
  <si>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</si>
  <si>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</si>
  <si>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</si>
  <si>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</si>
  <si>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</si>
  <si>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</si>
  <si>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</si>
  <si>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</si>
  <si>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</si>
  <si>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</si>
  <si>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</si>
  <si>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</si>
  <si>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</si>
  <si>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</si>
  <si>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</si>
  <si>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</si>
  <si>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</si>
  <si>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</si>
  <si>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</si>
  <si>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</si>
  <si>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</si>
  <si>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</si>
  <si>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</si>
  <si>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</si>
  <si>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</si>
  <si>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</si>
  <si>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</si>
  <si>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</si>
  <si>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</si>
  <si>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</si>
  <si>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</si>
  <si>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</si>
  <si>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</si>
  <si>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</si>
  <si>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</si>
  <si>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</si>
  <si>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</si>
  <si>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</si>
  <si>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</si>
  <si>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</si>
  <si>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</si>
  <si>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</si>
  <si>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</si>
  <si>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</si>
  <si>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</si>
  <si>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</si>
  <si>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</si>
  <si>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</si>
  <si>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</si>
  <si>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</si>
  <si>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</si>
  <si>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</si>
  <si>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</si>
  <si>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</si>
  <si>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</si>
  <si>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</si>
  <si>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</si>
  <si>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</si>
  <si>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</si>
  <si>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</si>
  <si>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</si>
  <si>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</si>
  <si>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</si>
  <si>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</si>
  <si>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</si>
  <si>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</si>
  <si>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</si>
  <si>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</si>
  <si>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</si>
  <si>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</si>
  <si>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</si>
  <si>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</si>
  <si>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</si>
  <si>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</si>
  <si>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</si>
  <si>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</si>
  <si>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</si>
  <si>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</si>
  <si>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</si>
  <si>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</si>
  <si>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</si>
  <si>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</si>
  <si>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</si>
  <si>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</si>
  <si>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</si>
  <si>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</si>
  <si>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</si>
  <si>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</si>
  <si>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</si>
  <si>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</si>
  <si>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</si>
  <si>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</si>
  <si>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</si>
  <si>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</si>
  <si>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</si>
  <si>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</si>
  <si>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</si>
  <si>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</si>
  <si>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</si>
  <si>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</si>
  <si>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</si>
  <si>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</si>
  <si>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</si>
  <si>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</si>
  <si>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</si>
  <si>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</si>
  <si>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</si>
  <si>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</si>
  <si>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</si>
  <si>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</si>
  <si>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</si>
  <si>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</si>
  <si>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</si>
  <si>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</si>
  <si>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</si>
  <si>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</si>
  <si>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</si>
  <si>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</si>
  <si>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</si>
  <si>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</si>
  <si>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</si>
  <si>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</si>
  <si>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</si>
  <si>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</si>
  <si>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</si>
  <si>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</si>
  <si>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</si>
  <si>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</si>
  <si>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</si>
  <si>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</si>
  <si>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</si>
  <si>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</si>
  <si>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</si>
  <si>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</si>
  <si>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</si>
  <si>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</si>
  <si>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</si>
  <si>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</si>
  <si>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</si>
  <si>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</si>
  <si>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</si>
  <si>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</si>
  <si>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</si>
  <si>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</si>
  <si>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</si>
  <si>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</si>
  <si>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</si>
  <si>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</si>
  <si>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</si>
  <si>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</si>
  <si>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</si>
  <si>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</si>
  <si>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</si>
  <si>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</si>
  <si>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</si>
  <si>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</si>
  <si>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</si>
  <si>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</si>
  <si>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</si>
  <si>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</si>
  <si>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</si>
  <si>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</si>
  <si>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</si>
  <si>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</si>
  <si>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</si>
  <si>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</si>
  <si>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</si>
  <si>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</si>
  <si>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</si>
  <si>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</si>
  <si>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</si>
  <si>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</si>
  <si>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</si>
  <si>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</si>
  <si>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</si>
  <si>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</si>
  <si>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</si>
  <si>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</si>
  <si>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</si>
  <si>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</si>
  <si>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</si>
  <si>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</si>
  <si>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</si>
  <si>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</si>
  <si>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</si>
  <si>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</si>
  <si>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</si>
  <si>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</si>
  <si>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</si>
  <si>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</si>
  <si>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</si>
  <si>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</si>
  <si>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</si>
  <si>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</si>
  <si>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</si>
  <si>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</si>
  <si>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</si>
  <si>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</si>
  <si>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</si>
  <si>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</si>
  <si>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</si>
  <si>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</si>
  <si>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</si>
  <si>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</si>
  <si>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</si>
  <si>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</si>
  <si>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</si>
  <si>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</si>
  <si>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</si>
  <si>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</si>
  <si>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</si>
  <si>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</si>
  <si>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</si>
  <si>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</si>
  <si>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</si>
  <si>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</si>
  <si>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</si>
  <si>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</si>
  <si>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</si>
  <si>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</si>
  <si>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</si>
  <si>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</si>
  <si>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</si>
  <si>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</si>
  <si>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</si>
  <si>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</si>
  <si>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</si>
  <si>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</si>
  <si>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</si>
  <si>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</si>
  <si>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</si>
  <si>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</si>
  <si>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</si>
  <si>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</si>
  <si>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</si>
  <si>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</si>
  <si>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</si>
  <si>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</si>
  <si>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</si>
  <si>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</si>
  <si>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</si>
  <si>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</si>
  <si>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</si>
  <si>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</si>
  <si>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</si>
  <si>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</si>
  <si>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</si>
  <si>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</si>
  <si>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</si>
  <si>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</si>
  <si>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</si>
  <si>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</si>
  <si>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</si>
  <si>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</si>
  <si>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</si>
  <si>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</si>
  <si>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</si>
  <si>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</si>
  <si>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</si>
  <si>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</si>
  <si>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</si>
  <si>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</si>
  <si>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</si>
  <si>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</si>
  <si>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</si>
  <si>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</si>
  <si>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</si>
  <si>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</si>
  <si>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</si>
  <si>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</si>
  <si>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</si>
  <si>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</si>
  <si>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</si>
  <si>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</si>
  <si>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</si>
  <si>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</si>
  <si>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</si>
  <si>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</si>
  <si>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</si>
  <si>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</si>
  <si>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</si>
  <si>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</si>
  <si>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</si>
  <si>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</si>
  <si>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</si>
  <si>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</si>
  <si>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</si>
  <si>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</si>
  <si>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</si>
  <si>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</si>
  <si>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</si>
  <si>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</si>
  <si>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</si>
  <si>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</si>
  <si>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</si>
  <si>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</si>
  <si>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</si>
  <si>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</si>
  <si>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</si>
  <si>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</si>
  <si>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</si>
  <si>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</si>
  <si>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</si>
  <si>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</si>
  <si>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</si>
  <si>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</si>
  <si>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</si>
  <si>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</si>
  <si>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</si>
  <si>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</si>
  <si>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</si>
  <si>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</si>
  <si>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</si>
  <si>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</si>
  <si>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</si>
  <si>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</si>
  <si>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</si>
  <si>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</si>
  <si>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</si>
  <si>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</si>
  <si>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</si>
  <si>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</si>
  <si>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</si>
  <si>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</si>
  <si>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</si>
  <si>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</si>
  <si>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</si>
  <si>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</si>
  <si>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</si>
  <si>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</si>
  <si>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</si>
  <si>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</si>
  <si>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</si>
  <si>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</si>
  <si>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</si>
  <si>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</si>
  <si>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</si>
  <si>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</si>
  <si>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</si>
  <si>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</si>
  <si>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</si>
  <si>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</si>
  <si>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</si>
  <si>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</si>
  <si>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</si>
  <si>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</si>
  <si>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</si>
  <si>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</si>
  <si>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</si>
  <si>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</si>
  <si>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</si>
  <si>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</si>
  <si>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</si>
  <si>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</si>
  <si>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</si>
  <si>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</si>
  <si>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</si>
  <si>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</si>
  <si>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</si>
  <si>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</si>
  <si>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</si>
  <si>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</si>
  <si>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</si>
  <si>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</si>
  <si>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</si>
  <si>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</si>
  <si>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</si>
  <si>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</si>
  <si>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</si>
  <si>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</si>
  <si>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</si>
  <si>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</si>
  <si>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</si>
  <si>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</si>
  <si>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</si>
  <si>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</si>
  <si>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</si>
  <si>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</si>
  <si>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</si>
  <si>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</si>
  <si>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</si>
  <si>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</si>
  <si>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</si>
  <si>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</si>
  <si>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</si>
  <si>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</si>
  <si>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</si>
  <si>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</si>
  <si>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</si>
  <si>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</si>
  <si>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</si>
  <si>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</si>
  <si>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</si>
  <si>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</si>
  <si>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</si>
  <si>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</si>
  <si>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</si>
  <si>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</si>
  <si>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</si>
  <si>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</si>
  <si>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</si>
  <si>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</si>
  <si>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</si>
  <si>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</si>
  <si>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</si>
  <si>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</si>
  <si>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</si>
  <si>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</si>
  <si>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</si>
  <si>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</si>
  <si>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</si>
  <si>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</si>
  <si>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</si>
  <si>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</si>
  <si>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</si>
  <si>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</si>
  <si>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</si>
  <si>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</si>
  <si>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</si>
  <si>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</si>
  <si>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</si>
  <si>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</si>
  <si>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</si>
  <si>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</si>
  <si>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</si>
  <si>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</si>
  <si>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</si>
  <si>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</si>
  <si>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</si>
  <si>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</si>
  <si>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</si>
  <si>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</si>
  <si>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</si>
  <si>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</si>
  <si>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</si>
  <si>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</si>
  <si>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</si>
  <si>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</si>
  <si>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</si>
  <si>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</si>
  <si>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</si>
  <si>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</si>
  <si>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</si>
  <si>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</si>
  <si>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</si>
  <si>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</si>
  <si>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</si>
  <si>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</si>
  <si>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</si>
  <si>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</si>
  <si>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</si>
  <si>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</si>
  <si>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</si>
  <si>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</si>
  <si>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</si>
  <si>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</si>
  <si>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</si>
  <si>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</si>
  <si>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</si>
  <si>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</si>
  <si>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</si>
  <si>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</si>
  <si>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</si>
  <si>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</si>
  <si>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</si>
  <si>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</si>
  <si>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</si>
  <si>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</si>
  <si>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</si>
  <si>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</si>
  <si>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</si>
  <si>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</si>
  <si>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</si>
  <si>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</si>
  <si>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</si>
  <si>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</si>
  <si>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</si>
  <si>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</si>
  <si>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</si>
  <si>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</si>
  <si>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</si>
  <si>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</si>
  <si>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</si>
  <si>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</si>
  <si>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</si>
  <si>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</si>
  <si>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</si>
  <si>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</si>
  <si>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</si>
  <si>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</si>
  <si>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</si>
  <si>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</si>
  <si>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</si>
  <si>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</si>
  <si>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</si>
  <si>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</si>
  <si>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</si>
  <si>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</si>
  <si>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</si>
  <si>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</si>
  <si>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</si>
  <si>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</si>
  <si>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</si>
  <si>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</si>
  <si>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</si>
  <si>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</si>
  <si>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</si>
  <si>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</si>
  <si>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</si>
  <si>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</si>
  <si>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</si>
  <si>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</si>
  <si>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</si>
  <si>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</si>
  <si>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</si>
  <si>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</si>
  <si>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</si>
  <si>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</si>
  <si>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</si>
  <si>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</si>
  <si>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</si>
  <si>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</si>
  <si>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</si>
  <si>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</si>
  <si>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</si>
  <si>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</si>
  <si>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</si>
  <si>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</si>
  <si>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</si>
  <si>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</si>
  <si>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</si>
  <si>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</si>
  <si>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</si>
  <si>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</si>
  <si>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</si>
  <si>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</si>
  <si>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</si>
  <si>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</si>
  <si>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</si>
  <si>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</si>
  <si>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</si>
  <si>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</si>
  <si>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</si>
  <si>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</si>
  <si>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</si>
  <si>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</si>
  <si>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</si>
  <si>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</si>
  <si>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</si>
  <si>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</si>
  <si>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</si>
  <si>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</si>
  <si>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</si>
  <si>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</si>
  <si>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</si>
  <si>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</si>
  <si>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</si>
  <si>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</si>
  <si>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</si>
  <si>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</si>
  <si>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</si>
  <si>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</si>
  <si>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</si>
  <si>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</si>
  <si>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</si>
  <si>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</si>
  <si>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</si>
  <si>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</si>
  <si>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</si>
  <si>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</si>
  <si>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</si>
  <si>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</si>
  <si>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</si>
  <si>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</si>
  <si>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</si>
  <si>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</si>
  <si>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</si>
  <si>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</si>
  <si>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</si>
  <si>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</si>
  <si>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</si>
  <si>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</si>
  <si>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</si>
  <si>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</si>
  <si>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</si>
  <si>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</si>
  <si>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</si>
  <si>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</si>
  <si>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</si>
  <si>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</si>
  <si>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</si>
  <si>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</si>
  <si>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</si>
  <si>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</si>
  <si>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</si>
  <si>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</si>
  <si>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</si>
  <si>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</si>
  <si>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</si>
  <si>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</si>
  <si>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</si>
  <si>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</si>
  <si>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</si>
  <si>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</si>
  <si>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</si>
  <si>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</si>
  <si>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</si>
  <si>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</si>
  <si>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</si>
  <si>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</si>
  <si>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</si>
  <si>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</si>
  <si>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</si>
  <si>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</si>
  <si>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</si>
  <si>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</si>
  <si>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</si>
  <si>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</si>
  <si>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</si>
  <si>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</si>
  <si>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</si>
  <si>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</si>
  <si>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</si>
  <si>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</si>
  <si>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</si>
  <si>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</si>
  <si>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</si>
  <si>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</si>
  <si>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</si>
  <si>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</si>
  <si>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</si>
  <si>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</si>
  <si>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</si>
  <si>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</si>
  <si>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</si>
  <si>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</si>
  <si>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</si>
  <si>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</si>
  <si>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</si>
  <si>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</si>
  <si>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</si>
  <si>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</si>
  <si>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</si>
  <si>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</si>
  <si>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</si>
  <si>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</si>
  <si>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</si>
  <si>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</si>
  <si>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</si>
  <si>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</si>
  <si>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</si>
  <si>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</si>
  <si>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</si>
  <si>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</si>
  <si>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</si>
  <si>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</si>
  <si>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</si>
  <si>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</si>
  <si>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</si>
  <si>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</si>
  <si>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</si>
  <si>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</si>
  <si>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</si>
  <si>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</si>
  <si>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</si>
  <si>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</si>
  <si>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</si>
  <si>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</si>
  <si>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</si>
  <si>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</si>
  <si>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</si>
  <si>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</si>
  <si>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</si>
  <si>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</si>
  <si>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</si>
  <si>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</si>
  <si>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</si>
  <si>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</si>
  <si>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</si>
  <si>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</si>
  <si>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</si>
  <si>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</si>
  <si>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</si>
  <si>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</si>
  <si>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</si>
  <si>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</si>
  <si>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</si>
  <si>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</si>
  <si>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</si>
  <si>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</si>
  <si>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</si>
  <si>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</si>
  <si>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</si>
  <si>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</si>
  <si>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</si>
  <si>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</si>
  <si>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</si>
  <si>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</si>
  <si>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</si>
  <si>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</si>
  <si>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</si>
  <si>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</si>
  <si>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</si>
  <si>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</si>
  <si>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</si>
  <si>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</si>
  <si>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</si>
  <si>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</si>
  <si>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</si>
  <si>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</si>
  <si>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</si>
  <si>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</si>
  <si>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</si>
  <si>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</si>
  <si>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</si>
  <si>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</si>
  <si>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</si>
  <si>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</si>
  <si>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</si>
  <si>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</si>
  <si>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</si>
  <si>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</si>
  <si>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</si>
  <si>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</si>
  <si>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</si>
  <si>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</si>
  <si>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</si>
  <si>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</si>
  <si>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</si>
  <si>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</si>
  <si>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</si>
  <si>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</si>
  <si>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</si>
  <si>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</si>
  <si>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</si>
  <si>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</si>
  <si>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</si>
  <si>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</si>
  <si>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</si>
  <si>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</si>
  <si>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</si>
  <si>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</si>
  <si>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</si>
  <si>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</si>
  <si>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</si>
  <si>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</si>
  <si>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</si>
  <si>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</si>
  <si>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</si>
  <si>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</si>
  <si>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</si>
  <si>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</si>
  <si>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</si>
  <si>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</si>
  <si>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</si>
  <si>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</si>
  <si>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</si>
  <si>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</si>
  <si>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</si>
  <si>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</si>
  <si>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</si>
  <si>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</si>
  <si>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</si>
  <si>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</si>
  <si>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</si>
  <si>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</si>
  <si>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</si>
  <si>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</si>
  <si>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</si>
  <si>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</si>
  <si>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</si>
  <si>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</si>
  <si>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</si>
  <si>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</si>
  <si>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</si>
  <si>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</si>
  <si>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</si>
  <si>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</si>
  <si>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</si>
  <si>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</si>
  <si>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</si>
  <si>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</si>
  <si>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</si>
  <si>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</si>
  <si>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</si>
  <si>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</si>
  <si>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</si>
  <si>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</si>
  <si>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</si>
  <si>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</si>
  <si>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</si>
  <si>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</si>
  <si>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</si>
  <si>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</si>
  <si>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</si>
  <si>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</si>
  <si>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</si>
  <si>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</si>
  <si>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</si>
  <si>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</si>
  <si>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</si>
  <si>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</si>
  <si>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</si>
  <si>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</si>
  <si>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</si>
  <si>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</si>
  <si>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</si>
  <si>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</si>
  <si>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</si>
  <si>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</si>
  <si>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</si>
  <si>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</si>
  <si>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</si>
  <si>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</si>
  <si>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</si>
  <si>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</si>
  <si>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</si>
  <si>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</si>
  <si>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</si>
  <si>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</si>
  <si>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</si>
  <si>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</si>
  <si>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</si>
  <si>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</si>
  <si>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</si>
  <si>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</si>
  <si>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</si>
  <si>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</si>
  <si>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</si>
  <si>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</si>
  <si>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</si>
  <si>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</si>
  <si>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</si>
  <si>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</si>
  <si>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</si>
  <si>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</si>
  <si>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</si>
  <si>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</si>
  <si>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</si>
  <si>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</si>
  <si>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</si>
  <si>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</si>
  <si>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</si>
  <si>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</si>
  <si>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</si>
  <si>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</si>
  <si>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</si>
  <si>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</si>
  <si>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</si>
  <si>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</si>
  <si>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</si>
  <si>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</si>
  <si>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</si>
  <si>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</si>
  <si>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</si>
  <si>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</si>
  <si>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</si>
  <si>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</si>
  <si>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</si>
  <si>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</si>
  <si>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</si>
  <si>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</si>
  <si>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</si>
  <si>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</si>
  <si>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</si>
  <si>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</si>
  <si>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</si>
  <si>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</si>
  <si>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</si>
  <si>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</si>
  <si>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</si>
  <si>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</si>
  <si>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</si>
  <si>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</si>
  <si>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</si>
  <si>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</si>
  <si>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</si>
  <si>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</si>
  <si>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</si>
  <si>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</si>
  <si>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</si>
  <si>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</si>
  <si>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</si>
  <si>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</si>
  <si>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</si>
  <si>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</si>
  <si>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</si>
  <si>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</si>
  <si>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</si>
  <si>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</si>
  <si>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</si>
  <si>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</si>
  <si>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</si>
  <si>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</si>
  <si>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</si>
  <si>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</si>
  <si>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</si>
  <si>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</si>
  <si>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</si>
  <si>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</si>
  <si>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</si>
  <si>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</si>
  <si>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</si>
  <si>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</si>
  <si>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</si>
  <si>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</si>
  <si>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</si>
  <si>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</si>
  <si>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</si>
  <si>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</si>
  <si>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</si>
  <si>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</si>
  <si>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</si>
  <si>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</si>
  <si>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</si>
  <si>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</si>
  <si>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</si>
  <si>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</si>
  <si>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</si>
  <si>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</si>
  <si>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</si>
  <si>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</si>
  <si>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</si>
  <si>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</si>
  <si>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</si>
  <si>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</si>
  <si>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</si>
  <si>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</si>
  <si>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</si>
  <si>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</si>
  <si>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</si>
  <si>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</si>
  <si>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</si>
  <si>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</si>
  <si>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</si>
  <si>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</si>
  <si>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</si>
  <si>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</si>
  <si>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</si>
  <si>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</si>
  <si>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</si>
  <si>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</si>
  <si>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</si>
  <si>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</si>
  <si>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</si>
  <si>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</si>
  <si>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</si>
  <si>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</si>
  <si>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</si>
  <si>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</si>
  <si>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</si>
  <si>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</si>
  <si>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</si>
  <si>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</si>
  <si>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</si>
  <si>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</si>
  <si>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</si>
  <si>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</si>
  <si>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</si>
  <si>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</si>
  <si>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</si>
  <si>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</si>
  <si>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</si>
  <si>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</si>
  <si>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</si>
  <si>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</si>
  <si>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</si>
  <si>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</si>
  <si>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</si>
  <si>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</si>
  <si>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</si>
  <si>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</si>
  <si>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</si>
  <si>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</si>
  <si>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</si>
  <si>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</si>
  <si>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</si>
  <si>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</si>
  <si>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</si>
  <si>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</si>
  <si>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</si>
  <si>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</si>
  <si>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</si>
  <si>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</si>
  <si>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</si>
  <si>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</si>
  <si>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</si>
  <si>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</si>
  <si>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</si>
  <si>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</si>
  <si>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</si>
  <si>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</si>
  <si>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</si>
  <si>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</si>
  <si>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</si>
  <si>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</si>
  <si>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</si>
  <si>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</si>
  <si>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</si>
  <si>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</si>
  <si>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</si>
  <si>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</si>
  <si>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</si>
  <si>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</si>
  <si>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</si>
  <si>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</si>
  <si>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</si>
  <si>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</si>
  <si>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</si>
  <si>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</si>
  <si>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</si>
  <si>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</si>
  <si>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</si>
  <si>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</si>
  <si>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</si>
  <si>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</si>
  <si>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</si>
  <si>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</si>
  <si>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</si>
  <si>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</si>
  <si>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</si>
  <si>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</si>
  <si>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</si>
  <si>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</si>
  <si>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</si>
  <si>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</si>
  <si>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</si>
  <si>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</si>
  <si>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</si>
  <si>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</si>
  <si>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</si>
  <si>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</si>
  <si>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</si>
  <si>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</si>
  <si>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</si>
  <si>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</si>
  <si>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</si>
  <si>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</si>
  <si>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</si>
  <si>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</si>
  <si>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</si>
  <si>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</si>
  <si>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</si>
  <si>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</si>
  <si>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</si>
  <si>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</si>
  <si>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</si>
  <si>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</si>
  <si>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</si>
  <si>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</si>
  <si>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</si>
  <si>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</si>
  <si>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</si>
  <si>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</si>
  <si>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</si>
  <si>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</si>
  <si>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</si>
  <si>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</si>
  <si>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</si>
  <si>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</si>
  <si>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</si>
  <si>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</si>
  <si>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</si>
  <si>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</si>
  <si>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</si>
  <si>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</si>
  <si>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</si>
  <si>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</si>
  <si>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</si>
  <si>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</si>
  <si>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</si>
  <si>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</si>
  <si>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</si>
  <si>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</si>
  <si>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</si>
  <si>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</si>
  <si>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</si>
  <si>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</si>
  <si>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</si>
  <si>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</si>
  <si>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</si>
  <si>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</si>
  <si>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</si>
  <si>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</si>
  <si>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</si>
  <si>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</si>
  <si>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</si>
  <si>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</si>
  <si>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</si>
  <si>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</si>
  <si>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</si>
  <si>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</si>
  <si>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</si>
  <si>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</si>
  <si>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</si>
  <si>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</si>
  <si>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</si>
  <si>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</si>
  <si>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</si>
  <si>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</si>
  <si>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</si>
  <si>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</si>
  <si>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</si>
  <si>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</si>
  <si>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</si>
  <si>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</si>
  <si>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</si>
  <si>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</si>
  <si>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</si>
  <si>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</si>
  <si>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</si>
  <si>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</si>
  <si>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</si>
  <si>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</si>
  <si>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</si>
  <si>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</si>
  <si>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</si>
  <si>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</si>
  <si>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</si>
  <si>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</si>
  <si>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</si>
  <si>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</si>
  <si>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</si>
  <si>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</si>
  <si>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</si>
  <si>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</si>
  <si>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</si>
  <si>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</si>
  <si>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</si>
  <si>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</si>
  <si>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</si>
  <si>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</si>
  <si>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</si>
  <si>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</si>
  <si>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</si>
  <si>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</si>
  <si>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</si>
  <si>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</si>
  <si>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</si>
  <si>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</si>
  <si>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</si>
  <si>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</si>
  <si>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</si>
  <si>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</si>
  <si>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</si>
  <si>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</si>
  <si>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</si>
  <si>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</si>
  <si>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</si>
  <si>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</si>
  <si>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</si>
  <si>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</si>
  <si>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</si>
  <si>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</si>
  <si>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</si>
  <si>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</si>
  <si>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</si>
  <si>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</si>
  <si>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</si>
  <si>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</si>
  <si>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</si>
  <si>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</si>
  <si>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</si>
  <si>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</si>
  <si>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</si>
  <si>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</si>
  <si>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</si>
  <si>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</si>
  <si>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</si>
  <si>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</si>
  <si>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</si>
  <si>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</si>
  <si>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</si>
  <si>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</si>
  <si>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</si>
  <si>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</si>
  <si>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</si>
  <si>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</si>
  <si>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</si>
  <si>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</si>
  <si>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</si>
  <si>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</si>
  <si>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</si>
  <si>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</si>
  <si>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</si>
  <si>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</si>
  <si>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</si>
  <si>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</si>
  <si>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</si>
  <si>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</si>
  <si>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</si>
  <si>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</si>
  <si>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</si>
  <si>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</si>
  <si>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</si>
  <si>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</si>
  <si>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</si>
  <si>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</si>
  <si>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</si>
  <si>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</si>
  <si>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</si>
  <si>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</si>
  <si>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</si>
  <si>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</si>
  <si>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</si>
  <si>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</si>
  <si>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</si>
  <si>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</si>
  <si>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</si>
  <si>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</si>
  <si>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</si>
  <si>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</si>
  <si>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</si>
  <si>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</si>
  <si>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</si>
  <si>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</si>
  <si>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</si>
  <si>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</si>
  <si>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</si>
  <si>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</si>
  <si>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</si>
  <si>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</si>
  <si>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</si>
  <si>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</si>
  <si>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</si>
  <si>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</si>
  <si>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</si>
  <si>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</si>
  <si>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</si>
  <si>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</si>
  <si>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</si>
  <si>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</si>
  <si>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</si>
  <si>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</si>
  <si>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</si>
  <si>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</si>
  <si>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</si>
  <si>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</si>
  <si>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</si>
  <si>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</si>
  <si>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</si>
  <si>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</si>
  <si>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</si>
  <si>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</si>
  <si>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</si>
  <si>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</si>
  <si>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</si>
  <si>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</si>
  <si>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</si>
  <si>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</si>
  <si>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</si>
  <si>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</si>
  <si>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</si>
  <si>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</si>
  <si>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</si>
  <si>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</si>
  <si>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</si>
  <si>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</si>
  <si>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</si>
  <si>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</si>
  <si>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</si>
  <si>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</si>
  <si>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</si>
  <si>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</si>
  <si>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</si>
  <si>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</si>
  <si>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</si>
  <si>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</si>
  <si>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</si>
  <si>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</si>
  <si>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</si>
  <si>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</si>
  <si>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</si>
  <si>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</si>
  <si>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</si>
  <si>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</si>
  <si>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</si>
  <si>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</si>
  <si>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</si>
  <si>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</si>
  <si>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</si>
  <si>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</si>
  <si>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</si>
  <si>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</si>
  <si>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</si>
  <si>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</si>
  <si>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</si>
  <si>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</si>
  <si>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</si>
  <si>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</si>
  <si>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</si>
  <si>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</si>
  <si>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</si>
  <si>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</si>
  <si>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</si>
  <si>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</si>
  <si>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</si>
  <si>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</si>
  <si>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</si>
  <si>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</si>
  <si>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</si>
  <si>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</si>
  <si>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</si>
  <si>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</si>
  <si>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</si>
  <si>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</si>
  <si>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</si>
  <si>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</si>
  <si>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</si>
  <si>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</si>
  <si>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</si>
  <si>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</si>
  <si>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</si>
  <si>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</si>
  <si>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</si>
  <si>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</si>
  <si>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</si>
  <si>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</si>
  <si>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</si>
  <si>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</si>
  <si>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</si>
  <si>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</si>
  <si>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</si>
  <si>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</si>
  <si>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</si>
  <si>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</si>
  <si>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</si>
  <si>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</si>
  <si>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</si>
  <si>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</si>
  <si>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</si>
  <si>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</si>
  <si>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</si>
  <si>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</si>
  <si>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</si>
  <si>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</si>
  <si>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</si>
  <si>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</si>
  <si>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</si>
  <si>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</si>
  <si>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</si>
  <si>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</si>
  <si>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</si>
  <si>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</si>
  <si>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</si>
  <si>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</si>
  <si>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</si>
  <si>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</si>
  <si>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</si>
  <si>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</si>
  <si>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</si>
  <si>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</si>
  <si>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</si>
  <si>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</si>
  <si>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</si>
  <si>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</si>
  <si>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</si>
  <si>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</si>
  <si>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</si>
  <si>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</si>
  <si>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</si>
  <si>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</si>
  <si>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</si>
  <si>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</si>
  <si>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</si>
  <si>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</si>
  <si>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</si>
  <si>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</si>
  <si>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</si>
  <si>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</si>
  <si>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</si>
  <si>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</si>
  <si>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</si>
  <si>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</si>
  <si>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</si>
  <si>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</si>
  <si>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</si>
  <si>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</si>
  <si>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</si>
  <si>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</si>
  <si>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</si>
  <si>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</si>
  <si>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</si>
  <si>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</si>
  <si>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</si>
  <si>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</si>
  <si>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</si>
  <si>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</si>
  <si>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</si>
  <si>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</si>
  <si>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</si>
  <si>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</si>
  <si>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</si>
  <si>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</si>
  <si>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</si>
  <si>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</si>
  <si>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</si>
  <si>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</si>
  <si>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</si>
  <si>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</si>
  <si>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</si>
  <si>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</si>
  <si>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</si>
  <si>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</si>
  <si>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</si>
  <si>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</si>
  <si>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</si>
  <si>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</si>
  <si>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</si>
  <si>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</si>
  <si>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</si>
  <si>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</si>
  <si>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</si>
  <si>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</si>
  <si>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</si>
  <si>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</si>
  <si>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</si>
  <si>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</si>
  <si>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</si>
  <si>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</si>
  <si>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</si>
  <si>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</si>
  <si>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</si>
  <si>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</si>
  <si>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</si>
  <si>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</si>
  <si>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</si>
  <si>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</si>
  <si>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</si>
  <si>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</si>
  <si>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</si>
  <si>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</si>
  <si>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</si>
  <si>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</si>
  <si>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</si>
  <si>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</si>
  <si>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</si>
  <si>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</si>
  <si>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</si>
  <si>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</si>
  <si>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</si>
  <si>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</si>
  <si>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</si>
  <si>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</si>
  <si>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</si>
  <si>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</si>
  <si>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</si>
  <si>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</si>
  <si>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</si>
  <si>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</si>
  <si>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</si>
  <si>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</si>
  <si>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</si>
  <si>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</si>
  <si>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</si>
  <si>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</si>
  <si>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</si>
  <si>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</si>
  <si>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</si>
  <si>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</si>
  <si>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</si>
  <si>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</si>
  <si>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</si>
  <si>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</si>
  <si>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</si>
  <si>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</si>
  <si>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</si>
  <si>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</si>
  <si>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</si>
  <si>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</si>
  <si>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</si>
  <si>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</si>
  <si>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</si>
  <si>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</si>
  <si>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</si>
  <si>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</si>
  <si>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</si>
  <si>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</si>
  <si>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</si>
  <si>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</si>
  <si>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</si>
  <si>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</si>
  <si>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</si>
  <si>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</si>
  <si>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</si>
  <si>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</si>
  <si>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</si>
  <si>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</si>
  <si>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</si>
  <si>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</si>
  <si>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</si>
  <si>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</si>
  <si>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</si>
  <si>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</si>
  <si>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</si>
  <si>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</si>
  <si>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</si>
  <si>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</si>
  <si>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</si>
  <si>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</si>
  <si>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</si>
  <si>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</si>
  <si>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</si>
  <si>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</si>
  <si>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</si>
  <si>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</si>
  <si>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</si>
  <si>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</si>
  <si>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</si>
  <si>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</si>
  <si>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</si>
  <si>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</si>
  <si>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</si>
  <si>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</si>
  <si>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</si>
  <si>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</si>
  <si>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</si>
  <si>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</si>
  <si>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</si>
  <si>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</si>
  <si>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</si>
  <si>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</si>
  <si>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</si>
  <si>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</si>
  <si>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</si>
  <si>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</si>
  <si>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</si>
  <si>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</si>
  <si>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</si>
  <si>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</si>
  <si>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</si>
  <si>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</si>
  <si>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</si>
  <si>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</si>
  <si>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</si>
  <si>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</si>
  <si>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</si>
  <si>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</si>
  <si>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</si>
  <si>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</si>
  <si>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</si>
  <si>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</si>
  <si>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</si>
  <si>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</si>
  <si>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</si>
  <si>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</si>
  <si>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</si>
  <si>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</si>
  <si>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</si>
  <si>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</si>
  <si>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</si>
  <si>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</si>
  <si>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</si>
  <si>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</si>
  <si>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</si>
  <si>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</si>
  <si>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</si>
  <si>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</si>
  <si>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</si>
  <si>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</si>
  <si>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</si>
  <si>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</si>
  <si>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</si>
  <si>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</si>
  <si>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</si>
  <si>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</si>
  <si>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</si>
  <si>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</si>
  <si>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</si>
  <si>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</si>
  <si>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</si>
  <si>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</si>
  <si>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</si>
  <si>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</si>
  <si>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</si>
  <si>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</si>
  <si>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</si>
  <si>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</si>
  <si>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</si>
  <si>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</si>
  <si>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</si>
  <si>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</si>
  <si>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</si>
  <si>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</si>
  <si>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</si>
  <si>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</si>
  <si>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</si>
  <si>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</si>
  <si>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</si>
  <si>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</si>
  <si>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</si>
  <si>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</si>
  <si>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</si>
  <si>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</si>
  <si>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</si>
  <si>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</si>
  <si>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</si>
  <si>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</si>
  <si>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</si>
  <si>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</si>
  <si>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</si>
  <si>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</si>
  <si>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</si>
  <si>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</si>
  <si>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</si>
  <si>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</si>
  <si>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</si>
  <si>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</si>
  <si>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</si>
  <si>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</si>
  <si>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</si>
  <si>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</si>
  <si>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</si>
  <si>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</si>
  <si>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</si>
  <si>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</si>
  <si>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</si>
  <si>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</si>
  <si>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</si>
  <si>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</si>
  <si>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</si>
  <si>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</si>
  <si>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</si>
  <si>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</si>
  <si>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</si>
  <si>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</si>
  <si>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</si>
  <si>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</si>
  <si>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</si>
  <si>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</si>
  <si>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</si>
  <si>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</si>
  <si>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</si>
  <si>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</si>
  <si>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</si>
  <si>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</si>
  <si>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</si>
  <si>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</si>
  <si>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</si>
  <si>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</si>
  <si>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</si>
  <si>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</si>
  <si>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</si>
  <si>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</si>
  <si>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</si>
  <si>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</si>
  <si>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</si>
  <si>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</si>
  <si>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</si>
  <si>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</si>
  <si>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</si>
  <si>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</si>
  <si>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</si>
  <si>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</si>
  <si>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</si>
  <si>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</si>
  <si>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</si>
  <si>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</si>
  <si>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</si>
  <si>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</si>
  <si>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</si>
  <si>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</si>
  <si>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</si>
  <si>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</si>
  <si>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</si>
  <si>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</si>
  <si>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</si>
  <si>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</si>
  <si>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</si>
  <si>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</si>
  <si>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</si>
  <si>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</si>
  <si>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</si>
  <si>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</si>
  <si>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</si>
  <si>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</si>
  <si>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</si>
  <si>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</si>
  <si>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</si>
  <si>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</si>
  <si>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</si>
  <si>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</si>
  <si>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</si>
  <si>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</si>
  <si>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</si>
  <si>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</si>
  <si>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</si>
  <si>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</si>
  <si>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</si>
  <si>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</si>
  <si>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</si>
  <si>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</si>
  <si>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</si>
  <si>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</si>
  <si>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</si>
  <si>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</si>
  <si>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</si>
  <si>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</si>
  <si>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</si>
  <si>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</si>
  <si>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</si>
  <si>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</si>
  <si>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</si>
  <si>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</si>
  <si>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</si>
  <si>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</si>
  <si>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</si>
  <si>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</si>
  <si>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</si>
  <si>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</si>
  <si>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</si>
  <si>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</si>
  <si>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</si>
  <si>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</si>
  <si>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</si>
  <si>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</si>
  <si>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</si>
  <si>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</si>
  <si>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</si>
  <si>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</si>
  <si>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</si>
  <si>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</si>
  <si>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</si>
  <si>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</si>
  <si>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</si>
  <si>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</si>
  <si>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</si>
  <si>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</si>
  <si>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</si>
  <si>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</si>
  <si>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</si>
  <si>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</si>
  <si>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</si>
  <si>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</si>
  <si>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</si>
  <si>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</si>
  <si>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</si>
  <si>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</si>
  <si>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</si>
  <si>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</si>
  <si>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</si>
  <si>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</si>
  <si>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</si>
  <si>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</si>
  <si>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</si>
  <si>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</si>
  <si>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</si>
  <si>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</si>
  <si>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</si>
  <si>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</si>
  <si>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</si>
  <si>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</si>
  <si>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</si>
  <si>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</si>
  <si>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</si>
  <si>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</si>
  <si>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</si>
  <si>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</si>
  <si>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</si>
  <si>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</si>
  <si>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</si>
  <si>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</si>
  <si>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</si>
  <si>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</si>
  <si>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</si>
  <si>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</si>
  <si>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</si>
  <si>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</si>
  <si>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</si>
  <si>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</si>
  <si>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</si>
  <si>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</si>
  <si>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</si>
  <si>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</si>
  <si>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</si>
  <si>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</si>
  <si>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</si>
  <si>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</si>
  <si>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</si>
  <si>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</si>
  <si>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</si>
  <si>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</si>
  <si>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</si>
  <si>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</si>
  <si>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</si>
  <si>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</si>
  <si>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</si>
  <si>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</si>
  <si>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</si>
  <si>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</si>
  <si>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</si>
  <si>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</si>
  <si>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</si>
  <si>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</si>
  <si>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</si>
  <si>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</si>
  <si>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</si>
  <si>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</si>
  <si>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</si>
  <si>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</si>
  <si>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</si>
  <si>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</si>
  <si>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</si>
  <si>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</si>
  <si>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</si>
  <si>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</si>
  <si>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</si>
  <si>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</si>
  <si>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</si>
  <si>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</si>
  <si>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</si>
  <si>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</si>
  <si>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</si>
  <si>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</si>
  <si>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</si>
  <si>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</si>
  <si>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</si>
  <si>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</si>
  <si>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</si>
  <si>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</si>
  <si>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</si>
  <si>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</si>
  <si>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</si>
  <si>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</si>
  <si>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</si>
  <si>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</si>
  <si>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</si>
  <si>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</si>
  <si>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</si>
  <si>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</si>
  <si>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</si>
  <si>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</si>
  <si>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</si>
  <si>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</si>
  <si>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</si>
  <si>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</si>
  <si>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</si>
  <si>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</si>
  <si>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</si>
  <si>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</si>
  <si>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</si>
  <si>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</si>
  <si>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</si>
  <si>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</si>
  <si>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</si>
  <si>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</si>
  <si>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</si>
  <si>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</si>
  <si>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</si>
  <si>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</si>
  <si>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</si>
  <si>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</si>
  <si>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</si>
  <si>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</si>
  <si>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</si>
  <si>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</si>
  <si>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</si>
  <si>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</si>
  <si>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</si>
  <si>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</si>
  <si>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</si>
  <si>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</si>
  <si>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</si>
  <si>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</si>
  <si>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</si>
  <si>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</si>
  <si>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</si>
  <si>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</si>
  <si>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</si>
  <si>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</si>
  <si>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</si>
  <si>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</si>
  <si>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</si>
  <si>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</si>
  <si>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</si>
  <si>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</si>
  <si>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</si>
  <si>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</si>
  <si>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</si>
  <si>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</si>
  <si>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</si>
  <si>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</si>
  <si>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</si>
  <si>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</si>
  <si>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</si>
  <si>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</si>
  <si>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</si>
  <si>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</si>
  <si>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</si>
  <si>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</si>
  <si>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</si>
  <si>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</si>
  <si>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</si>
  <si>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</si>
  <si>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</si>
  <si>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</si>
  <si>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</si>
  <si>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</si>
  <si>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</si>
  <si>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</si>
  <si>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</si>
  <si>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</si>
  <si>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</si>
  <si>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</si>
  <si>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</si>
  <si>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</si>
  <si>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</si>
  <si>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</si>
  <si>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</si>
  <si>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</si>
  <si>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</si>
  <si>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</si>
  <si>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</si>
  <si>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</si>
  <si>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</si>
  <si>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</si>
  <si>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</si>
  <si>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</si>
  <si>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</si>
  <si>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</si>
  <si>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</si>
  <si>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</si>
  <si>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</si>
  <si>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</si>
  <si>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</si>
  <si>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</si>
  <si>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</si>
  <si>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</si>
  <si>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</si>
  <si>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</si>
  <si>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</si>
  <si>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</si>
  <si>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</si>
  <si>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</si>
  <si>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</si>
  <si>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</si>
  <si>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</si>
  <si>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</si>
  <si>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</si>
  <si>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</si>
  <si>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</si>
  <si>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</si>
  <si>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</si>
  <si>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</si>
  <si>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</si>
  <si>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</si>
  <si>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</si>
  <si>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</si>
  <si>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</si>
  <si>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</si>
  <si>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</si>
  <si>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</si>
  <si>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</si>
  <si>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</si>
  <si>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</si>
  <si>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</si>
  <si>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</si>
  <si>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</si>
  <si>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</si>
  <si>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</si>
  <si>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</si>
  <si>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</si>
  <si>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</si>
  <si>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</si>
  <si>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</si>
  <si>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</si>
  <si>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</si>
  <si>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</si>
  <si>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</si>
  <si>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</si>
  <si>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</si>
  <si>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</si>
  <si>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</si>
  <si>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</si>
  <si>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</si>
  <si>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</si>
  <si>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</si>
  <si>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</si>
  <si>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</si>
  <si>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</si>
  <si>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</si>
  <si>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</si>
  <si>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</si>
  <si>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</si>
  <si>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</si>
  <si>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</si>
  <si>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</si>
  <si>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</si>
  <si>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</si>
  <si>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</si>
  <si>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</si>
  <si>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</si>
  <si>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</si>
  <si>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</si>
  <si>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</si>
  <si>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</si>
  <si>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</si>
  <si>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</si>
  <si>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</si>
  <si>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</si>
  <si>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</si>
  <si>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</si>
  <si>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</si>
  <si>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</si>
  <si>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</si>
  <si>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</si>
  <si>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</si>
  <si>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</si>
  <si>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</si>
  <si>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</si>
  <si>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</si>
  <si>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</si>
  <si>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</si>
  <si>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</si>
  <si>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</si>
  <si>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</si>
  <si>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</si>
  <si>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</si>
  <si>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</si>
  <si>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</si>
  <si>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</si>
  <si>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</si>
  <si>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</si>
  <si>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</si>
  <si>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</si>
  <si>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</si>
  <si>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</si>
  <si>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</si>
  <si>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</si>
  <si>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</si>
  <si>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</si>
  <si>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</si>
  <si>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</si>
  <si>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</si>
  <si>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</si>
  <si>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</si>
  <si>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</si>
  <si>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</si>
  <si>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</si>
  <si>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</si>
  <si>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</si>
  <si>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</si>
  <si>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</si>
  <si>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</si>
  <si>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</si>
  <si>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</si>
  <si>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</si>
  <si>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</si>
  <si>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</si>
  <si>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</si>
  <si>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</si>
  <si>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</si>
  <si>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</si>
  <si>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</si>
  <si>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</si>
  <si>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</si>
  <si>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</si>
  <si>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</si>
  <si>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</si>
  <si>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</si>
  <si>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</si>
  <si>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</si>
  <si>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</si>
  <si>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</si>
  <si>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</si>
  <si>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</si>
  <si>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</si>
  <si>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</si>
  <si>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</si>
  <si>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</si>
  <si>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</si>
  <si>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</si>
  <si>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</si>
  <si>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</si>
  <si>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</si>
  <si>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</si>
  <si>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</si>
  <si>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</si>
  <si>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</si>
  <si>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</si>
  <si>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</si>
  <si>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</si>
  <si>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</si>
  <si>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</si>
  <si>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</si>
  <si>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</si>
  <si>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</si>
  <si>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</si>
  <si>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</si>
  <si>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</si>
  <si>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</si>
  <si>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</si>
  <si>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</si>
  <si>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</si>
  <si>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</si>
  <si>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</si>
  <si>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</si>
  <si>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</si>
  <si>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</si>
  <si>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</si>
  <si>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</si>
  <si>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</si>
  <si>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</si>
  <si>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</si>
  <si>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</si>
  <si>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</si>
  <si>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</si>
  <si>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</si>
  <si>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</si>
  <si>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</si>
  <si>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</si>
  <si>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</si>
  <si>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</si>
  <si>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</si>
  <si>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</si>
  <si>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</si>
  <si>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</si>
  <si>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</si>
  <si>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</si>
  <si>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</si>
  <si>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</si>
  <si>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</si>
  <si>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</si>
  <si>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</si>
  <si>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</si>
  <si>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</si>
  <si>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</si>
  <si>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</si>
  <si>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</si>
  <si>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</si>
  <si>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</si>
  <si>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</si>
  <si>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</si>
  <si>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</si>
  <si>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</si>
  <si>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</si>
  <si>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</si>
  <si>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</si>
  <si>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</si>
  <si>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</si>
  <si>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</si>
  <si>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</si>
  <si>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</si>
  <si>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</si>
  <si>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</si>
  <si>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</si>
  <si>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</si>
  <si>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</si>
  <si>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</si>
  <si>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</si>
  <si>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</si>
  <si>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</si>
  <si>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</si>
  <si>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</si>
  <si>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</si>
  <si>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</si>
  <si>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</si>
  <si>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</si>
  <si>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</si>
  <si>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</si>
  <si>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</si>
  <si>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</si>
  <si>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</si>
  <si>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</si>
  <si>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</si>
  <si>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</si>
  <si>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</si>
  <si>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</si>
  <si>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</si>
  <si>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</si>
  <si>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</si>
  <si>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</si>
  <si>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</si>
  <si>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</si>
  <si>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</si>
  <si>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</si>
  <si>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</si>
  <si>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</si>
  <si>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</si>
  <si>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</si>
  <si>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</si>
  <si>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</si>
  <si>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</si>
  <si>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</si>
  <si>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</si>
  <si>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</si>
  <si>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</si>
  <si>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</si>
  <si>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</si>
  <si>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</si>
  <si>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</si>
  <si>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</si>
  <si>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</si>
  <si>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</si>
  <si>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</si>
  <si>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</si>
  <si>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</si>
  <si>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</si>
  <si>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</si>
  <si>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</si>
  <si>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</si>
  <si>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</si>
  <si>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</si>
  <si>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</si>
  <si>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</si>
  <si>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</si>
  <si>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</si>
  <si>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</si>
  <si>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</si>
  <si>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</si>
  <si>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</si>
  <si>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</si>
  <si>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</si>
  <si>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</si>
  <si>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</si>
  <si>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</si>
  <si>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</si>
  <si>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</si>
  <si>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</si>
  <si>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</si>
  <si>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</si>
  <si>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</si>
  <si>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</si>
  <si>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</si>
  <si>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</si>
  <si>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</si>
  <si>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</si>
  <si>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</si>
  <si>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</si>
  <si>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</si>
  <si>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</si>
  <si>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</si>
  <si>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</si>
  <si>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</si>
  <si>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</si>
  <si>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</si>
  <si>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</si>
  <si>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</si>
  <si>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</si>
  <si>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</si>
  <si>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</si>
  <si>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</si>
  <si>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</si>
  <si>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</si>
  <si>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</si>
  <si>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</si>
  <si>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</si>
  <si>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</si>
  <si>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</si>
  <si>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</si>
  <si>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</si>
  <si>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</si>
  <si>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</si>
  <si>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</si>
  <si>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</si>
  <si>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</si>
  <si>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</si>
  <si>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</si>
  <si>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</si>
  <si>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</si>
  <si>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</si>
  <si>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</si>
  <si>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</si>
  <si>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</si>
  <si>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</si>
  <si>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</si>
  <si>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</si>
  <si>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</si>
  <si>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</si>
  <si>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</si>
  <si>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</si>
  <si>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</si>
  <si>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</si>
  <si>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</si>
  <si>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</si>
  <si>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</si>
  <si>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</si>
  <si>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</si>
  <si>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</si>
  <si>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</si>
  <si>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</si>
  <si>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</si>
  <si>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</si>
  <si>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</si>
  <si>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</si>
  <si>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</si>
  <si>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</si>
  <si>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</si>
  <si>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</si>
  <si>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</si>
  <si>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</si>
  <si>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</si>
  <si>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</si>
  <si>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</si>
  <si>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</si>
  <si>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</si>
  <si>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</si>
  <si>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</si>
  <si>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</si>
  <si>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</si>
  <si>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</si>
  <si>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</si>
  <si>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</si>
  <si>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</si>
  <si>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</si>
  <si>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</si>
  <si>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</si>
  <si>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</si>
  <si>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</si>
  <si>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</si>
  <si>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</si>
  <si>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</si>
  <si>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</si>
  <si>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</si>
  <si>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</si>
  <si>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</si>
  <si>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</si>
  <si>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</si>
  <si>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</si>
  <si>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</si>
  <si>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</si>
  <si>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</si>
  <si>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</si>
  <si>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</si>
  <si>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</si>
  <si>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</si>
  <si>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</si>
  <si>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</si>
  <si>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</si>
  <si>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</si>
  <si>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</si>
  <si>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</si>
  <si>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</si>
  <si>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</si>
  <si>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</si>
  <si>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</si>
  <si>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</si>
  <si>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</si>
  <si>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</si>
  <si>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</si>
  <si>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</si>
  <si>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</si>
  <si>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</si>
  <si>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</si>
  <si>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</si>
  <si>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</si>
  <si>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</si>
  <si>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</si>
  <si>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</si>
  <si>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</si>
  <si>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</si>
  <si>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</si>
  <si>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</si>
  <si>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</si>
  <si>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</si>
  <si>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</si>
  <si>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</si>
  <si>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</si>
  <si>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</si>
  <si>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</si>
  <si>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</si>
  <si>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</si>
  <si>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</si>
  <si>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</si>
  <si>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</si>
  <si>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</si>
  <si>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</si>
  <si>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</si>
  <si>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</si>
  <si>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</si>
  <si>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</si>
  <si>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</si>
  <si>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</si>
  <si>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</si>
  <si>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</si>
  <si>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</si>
  <si>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</si>
  <si>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</si>
  <si>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</si>
  <si>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</si>
  <si>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</si>
  <si>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</si>
  <si>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</si>
  <si>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</si>
  <si>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</si>
  <si>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</si>
  <si>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</si>
  <si>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</si>
  <si>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</si>
  <si>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</si>
  <si>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</si>
  <si>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</si>
  <si>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</si>
  <si>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</si>
  <si>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</si>
  <si>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</si>
  <si>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</si>
  <si>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</si>
  <si>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</si>
  <si>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</si>
  <si>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</si>
  <si>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</si>
  <si>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</si>
  <si>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</si>
  <si>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</si>
  <si>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</si>
  <si>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</si>
  <si>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</si>
  <si>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</si>
  <si>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</si>
  <si>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</si>
  <si>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</si>
  <si>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</si>
  <si>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</si>
  <si>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</si>
  <si>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</si>
  <si>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</si>
  <si>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</si>
  <si>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</si>
  <si>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</si>
  <si>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</si>
  <si>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</si>
  <si>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</si>
  <si>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</si>
  <si>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</si>
  <si>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</si>
  <si>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</si>
  <si>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</si>
  <si>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</si>
  <si>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</si>
  <si>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</si>
  <si>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</si>
  <si>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</si>
  <si>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</si>
  <si>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</si>
  <si>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</si>
  <si>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</si>
  <si>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</si>
  <si>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</si>
  <si>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</si>
  <si>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</si>
  <si>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</si>
  <si>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</si>
  <si>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</si>
  <si>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</si>
  <si>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</si>
  <si>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</si>
  <si>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</si>
  <si>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</si>
  <si>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</si>
  <si>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</si>
  <si>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</si>
  <si>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</si>
  <si>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</si>
  <si>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</si>
  <si>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</si>
  <si>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</si>
  <si>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</si>
  <si>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</si>
  <si>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</si>
  <si>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</si>
  <si>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</si>
  <si>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</si>
  <si>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</si>
  <si>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</si>
  <si>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</si>
  <si>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</si>
  <si>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</si>
  <si>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</si>
  <si>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</si>
  <si>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</si>
  <si>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</si>
  <si>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</si>
  <si>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</si>
  <si>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</si>
  <si>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</si>
  <si>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</si>
  <si>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</si>
  <si>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</si>
  <si>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</si>
  <si>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</si>
  <si>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</si>
  <si>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</si>
  <si>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</si>
  <si>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</si>
  <si>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</si>
  <si>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</si>
  <si>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</si>
  <si>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</si>
  <si>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</si>
  <si>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</si>
  <si>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</si>
  <si>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</si>
  <si>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</si>
  <si>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</si>
  <si>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</si>
  <si>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</si>
  <si>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</si>
  <si>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</si>
  <si>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</si>
  <si>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</si>
  <si>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</si>
  <si>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</si>
  <si>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</si>
  <si>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</si>
  <si>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</si>
  <si>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</si>
  <si>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</si>
  <si>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</si>
  <si>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</si>
  <si>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</si>
  <si>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</si>
  <si>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</si>
  <si>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</si>
  <si>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</si>
  <si>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</si>
  <si>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</si>
  <si>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</si>
  <si>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</si>
  <si>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</si>
  <si>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</si>
  <si>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</si>
  <si>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</si>
  <si>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</si>
  <si>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</si>
  <si>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</si>
  <si>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</si>
  <si>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</si>
  <si>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</si>
  <si>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</si>
  <si>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</si>
  <si>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</si>
  <si>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</si>
  <si>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</si>
  <si>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</si>
  <si>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</si>
  <si>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</si>
  <si>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</si>
  <si>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</si>
  <si>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</si>
  <si>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</si>
  <si>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</si>
  <si>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</si>
  <si>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</si>
  <si>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</si>
  <si>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</si>
  <si>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</si>
  <si>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</si>
  <si>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</si>
  <si>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</si>
  <si>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</si>
  <si>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</si>
  <si>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</si>
  <si>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</si>
  <si>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</si>
  <si>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</si>
  <si>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</si>
  <si>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</si>
  <si>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</si>
  <si>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</si>
  <si>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</si>
  <si>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</si>
  <si>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</si>
  <si>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</si>
  <si>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</si>
  <si>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</si>
  <si>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</si>
  <si>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</si>
  <si>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</si>
  <si>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</si>
  <si>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</si>
  <si>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</si>
  <si>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</si>
  <si>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</si>
  <si>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</si>
  <si>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</si>
  <si>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</si>
  <si>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</si>
  <si>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</si>
  <si>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</si>
  <si>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</si>
  <si>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</si>
  <si>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</si>
  <si>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</si>
  <si>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</si>
  <si>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</si>
  <si>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</si>
  <si>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</si>
  <si>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</si>
  <si>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</si>
  <si>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</si>
  <si>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</si>
  <si>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</si>
  <si>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</si>
  <si>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</si>
  <si>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</si>
  <si>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</si>
  <si>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</si>
  <si>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</si>
  <si>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</si>
  <si>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</si>
  <si>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</si>
  <si>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</si>
  <si>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</si>
  <si>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</si>
  <si>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</si>
  <si>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</si>
  <si>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</si>
  <si>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</si>
  <si>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</si>
  <si>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</si>
  <si>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</si>
  <si>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</si>
  <si>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</si>
  <si>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</si>
  <si>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</si>
  <si>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</si>
  <si>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</si>
  <si>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</si>
  <si>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</si>
  <si>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</si>
  <si>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</si>
  <si>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</si>
  <si>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</si>
  <si>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</si>
  <si>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</si>
  <si>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</si>
  <si>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</si>
  <si>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</si>
  <si>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</si>
  <si>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</si>
  <si>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</si>
  <si>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</si>
  <si>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</si>
  <si>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</si>
  <si>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</si>
  <si>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</si>
  <si>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</si>
  <si>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</si>
  <si>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</si>
  <si>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</si>
  <si>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</si>
  <si>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</si>
  <si>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</si>
  <si>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</si>
  <si>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</si>
  <si>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</si>
  <si>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</si>
  <si>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</si>
  <si>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</si>
  <si>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</si>
  <si>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</si>
  <si>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</si>
  <si>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</si>
  <si>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</si>
  <si>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</si>
  <si>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</si>
  <si>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</si>
  <si>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</si>
  <si>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</si>
  <si>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</si>
  <si>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</si>
  <si>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</si>
  <si>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</si>
  <si>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</si>
  <si>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</si>
  <si>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</si>
  <si>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</si>
  <si>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</si>
  <si>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</si>
  <si>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</si>
  <si>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</si>
  <si>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</si>
  <si>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</si>
  <si>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</si>
  <si>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</si>
  <si>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</si>
  <si>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</si>
  <si>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</si>
  <si>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</si>
  <si>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</si>
  <si>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</si>
  <si>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</si>
  <si>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</si>
  <si>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</si>
  <si>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</si>
  <si>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</si>
  <si>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</si>
  <si>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</si>
  <si>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</si>
  <si>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</si>
  <si>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</si>
  <si>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</si>
  <si>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</si>
  <si>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</si>
  <si>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</si>
  <si>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</si>
  <si>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</si>
  <si>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</si>
  <si>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</si>
  <si>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</si>
  <si>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</si>
  <si>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</si>
  <si>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</si>
  <si>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</si>
  <si>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</si>
  <si>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</si>
  <si>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</si>
  <si>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</si>
  <si>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</si>
  <si>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</si>
  <si>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</si>
  <si>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</si>
  <si>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</si>
  <si>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</si>
  <si>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</si>
  <si>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</si>
  <si>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</si>
  <si>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</si>
  <si>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</si>
  <si>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</si>
  <si>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</si>
  <si>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</si>
  <si>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</si>
  <si>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</si>
  <si>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</si>
  <si>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</si>
  <si>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</si>
  <si>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</si>
  <si>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</si>
  <si>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</si>
  <si>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</si>
  <si>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</si>
  <si>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</si>
  <si>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</si>
  <si>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</si>
  <si>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</si>
  <si>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</si>
  <si>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</si>
  <si>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</si>
  <si>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</si>
  <si>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</si>
  <si>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</si>
  <si>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</si>
  <si>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</si>
  <si>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</si>
  <si>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</si>
  <si>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</si>
  <si>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</si>
  <si>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</si>
  <si>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</si>
  <si>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</si>
  <si>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</si>
  <si>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</si>
  <si>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</si>
  <si>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</si>
  <si>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</si>
  <si>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</si>
  <si>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</si>
  <si>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</si>
  <si>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</si>
  <si>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</si>
  <si>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</si>
  <si>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</si>
  <si>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</si>
  <si>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</si>
  <si>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</si>
  <si>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</si>
  <si>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</si>
  <si>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</si>
  <si>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</si>
  <si>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</si>
  <si>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</si>
  <si>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</si>
  <si>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</si>
  <si>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</si>
  <si>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</si>
  <si>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</si>
  <si>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</si>
  <si>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</si>
  <si>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</si>
  <si>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</si>
  <si>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</si>
  <si>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</si>
  <si>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</si>
  <si>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</si>
  <si>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</si>
  <si>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</si>
  <si>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</si>
  <si>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</si>
  <si>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</si>
  <si>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</si>
  <si>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</si>
  <si>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</si>
  <si>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</si>
  <si>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</si>
  <si>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</si>
  <si>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</si>
  <si>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</si>
  <si>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</si>
  <si>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</si>
  <si>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</si>
  <si>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</si>
  <si>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</si>
  <si>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</si>
  <si>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</si>
  <si>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</si>
  <si>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</si>
  <si>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</si>
  <si>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</si>
  <si>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</si>
  <si>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</si>
  <si>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</si>
  <si>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</si>
  <si>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</si>
  <si>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</si>
  <si>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</si>
  <si>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</si>
  <si>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</si>
  <si>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</si>
  <si>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</si>
  <si>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</si>
  <si>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</si>
  <si>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</si>
  <si>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</si>
  <si>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</si>
  <si>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</si>
  <si>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</si>
  <si>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</si>
  <si>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</si>
  <si>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</si>
  <si>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</si>
  <si>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</si>
  <si>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</si>
  <si>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</si>
  <si>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</si>
  <si>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</si>
  <si>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</si>
  <si>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</si>
  <si>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</si>
  <si>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</si>
  <si>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</si>
  <si>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</si>
  <si>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</si>
  <si>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</si>
  <si>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</si>
  <si>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</si>
  <si>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</si>
  <si>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</si>
  <si>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</si>
  <si>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</si>
  <si>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</si>
  <si>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</si>
  <si>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</si>
  <si>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</si>
  <si>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</si>
  <si>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</si>
  <si>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</si>
  <si>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</si>
  <si>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</si>
  <si>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</si>
  <si>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</si>
  <si>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</si>
  <si>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</si>
  <si>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</si>
  <si>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</si>
  <si>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</si>
  <si>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</si>
  <si>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</si>
  <si>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</si>
  <si>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</si>
  <si>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</si>
  <si>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</si>
  <si>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</si>
  <si>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</si>
  <si>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</si>
  <si>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</si>
  <si>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</si>
  <si>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</si>
  <si>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</si>
  <si>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</si>
  <si>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</si>
  <si>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</si>
  <si>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</si>
  <si>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</si>
  <si>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</si>
  <si>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</si>
  <si>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</si>
  <si>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</si>
  <si>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</si>
  <si>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</si>
  <si>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</si>
  <si>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</si>
  <si>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</si>
  <si>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</si>
  <si>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</si>
  <si>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</si>
  <si>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</si>
  <si>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</si>
  <si>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</si>
  <si>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</si>
  <si>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</si>
  <si>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</si>
  <si>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</si>
  <si>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</si>
  <si>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</si>
  <si>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</si>
  <si>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</si>
  <si>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</si>
  <si>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</si>
  <si>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</si>
  <si>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</si>
  <si>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</si>
  <si>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</si>
  <si>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</si>
  <si>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</si>
  <si>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</si>
  <si>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</si>
  <si>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</si>
  <si>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</si>
  <si>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</si>
  <si>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</si>
  <si>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</si>
  <si>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</si>
  <si>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</si>
  <si>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</si>
  <si>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</si>
  <si>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</si>
  <si>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</si>
  <si>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</si>
  <si>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</si>
  <si>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</si>
  <si>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</si>
  <si>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</si>
  <si>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</si>
  <si>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</si>
  <si>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</si>
  <si>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</si>
  <si>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</si>
  <si>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</si>
  <si>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</si>
  <si>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</si>
  <si>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</si>
  <si>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</si>
  <si>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</si>
  <si>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</si>
  <si>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</si>
  <si>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</si>
  <si>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</si>
  <si>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</si>
  <si>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</si>
  <si>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</si>
  <si>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</si>
  <si>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</si>
  <si>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</si>
  <si>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</si>
  <si>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</si>
  <si>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</si>
  <si>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</si>
  <si>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</si>
  <si>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</si>
  <si>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</si>
  <si>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</si>
  <si>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</si>
  <si>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</si>
  <si>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</si>
  <si>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</si>
  <si>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</si>
  <si>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</si>
  <si>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</si>
  <si>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</si>
  <si>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</si>
  <si>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</si>
  <si>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</si>
  <si>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</si>
  <si>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</si>
  <si>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</si>
  <si>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</si>
  <si>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</si>
  <si>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</si>
  <si>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</si>
  <si>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</si>
  <si>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</si>
  <si>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</si>
  <si>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</si>
  <si>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</si>
  <si>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</si>
  <si>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</si>
  <si>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</si>
  <si>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</si>
  <si>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</si>
  <si>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</si>
  <si>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</si>
  <si>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</si>
  <si>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</si>
  <si>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</si>
  <si>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</si>
  <si>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</si>
  <si>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</si>
  <si>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</si>
  <si>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</si>
  <si>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</si>
  <si>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</si>
  <si>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</si>
  <si>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</si>
  <si>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</si>
  <si>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</si>
  <si>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</si>
  <si>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</si>
  <si>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</si>
  <si>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</si>
  <si>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</si>
  <si>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</si>
  <si>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</si>
  <si>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</si>
  <si>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</si>
  <si>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</si>
  <si>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</si>
  <si>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</si>
  <si>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</si>
  <si>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</si>
  <si>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</si>
  <si>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</si>
  <si>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</si>
  <si>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</si>
  <si>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</si>
  <si>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</si>
  <si>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</si>
  <si>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</si>
  <si>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</si>
  <si>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</si>
  <si>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</si>
  <si>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</si>
  <si>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</si>
  <si>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</si>
  <si>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</si>
  <si>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</si>
  <si>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</si>
  <si>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</si>
  <si>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</si>
  <si>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</si>
  <si>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</si>
  <si>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</si>
  <si>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</si>
  <si>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</si>
  <si>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</si>
  <si>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</si>
  <si>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</si>
  <si>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</si>
  <si>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</si>
  <si>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</si>
  <si>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</si>
  <si>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</si>
  <si>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</si>
  <si>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</si>
  <si>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</si>
  <si>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</si>
  <si>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</si>
  <si>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</si>
  <si>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</si>
  <si>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</si>
  <si>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</si>
  <si>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</si>
  <si>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</si>
  <si>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</si>
  <si>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</si>
  <si>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</si>
  <si>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</si>
  <si>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</si>
  <si>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</si>
  <si>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</si>
  <si>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</si>
  <si>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</si>
  <si>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</si>
  <si>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</si>
  <si>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</si>
  <si>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</si>
  <si>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</si>
  <si>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</si>
  <si>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</si>
  <si>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</si>
  <si>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</si>
  <si>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</si>
  <si>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</si>
  <si>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</si>
  <si>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</si>
  <si>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</si>
  <si>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</si>
  <si>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</si>
  <si>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</si>
  <si>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</si>
  <si>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</si>
  <si>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</si>
  <si>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</si>
  <si>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</si>
  <si>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</si>
  <si>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</si>
  <si>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</si>
  <si>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</si>
  <si>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</si>
  <si>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</si>
  <si>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</si>
  <si>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</si>
  <si>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</si>
  <si>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</si>
  <si>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</si>
  <si>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</si>
  <si>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</si>
  <si>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</si>
  <si>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</si>
  <si>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</si>
  <si>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</si>
  <si>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</si>
  <si>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</si>
  <si>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</si>
  <si>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</si>
  <si>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</si>
  <si>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</si>
  <si>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</si>
  <si>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</si>
  <si>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</si>
  <si>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</si>
  <si>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</si>
  <si>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</si>
  <si>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</si>
  <si>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</si>
  <si>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</si>
  <si>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</si>
  <si>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</si>
  <si>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</si>
  <si>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</si>
  <si>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</si>
  <si>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</si>
  <si>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</si>
  <si>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</si>
  <si>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</si>
  <si>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</si>
  <si>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</si>
  <si>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</si>
  <si>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</si>
  <si>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</si>
  <si>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</si>
  <si>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</si>
  <si>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</si>
  <si>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</si>
  <si>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</si>
  <si>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</si>
  <si>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</si>
  <si>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</si>
  <si>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</si>
  <si>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</si>
  <si>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</si>
  <si>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</si>
  <si>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</si>
  <si>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</si>
  <si>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</si>
  <si>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</si>
  <si>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</si>
  <si>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</si>
  <si>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</si>
  <si>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</si>
  <si>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</si>
  <si>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</si>
  <si>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</si>
  <si>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</si>
  <si>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</si>
  <si>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</si>
  <si>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</si>
  <si>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</si>
  <si>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</si>
  <si>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</si>
  <si>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</si>
  <si>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</si>
  <si>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</si>
  <si>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</si>
  <si>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</si>
  <si>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</si>
  <si>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</si>
  <si>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</si>
  <si>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</si>
  <si>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</si>
  <si>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</si>
  <si>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</si>
  <si>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</si>
  <si>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</si>
  <si>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</si>
  <si>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</si>
  <si>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</si>
  <si>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</si>
  <si>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</si>
  <si>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</si>
  <si>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</si>
  <si>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</si>
  <si>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</si>
  <si>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</si>
  <si>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</si>
  <si>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</si>
  <si>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</si>
  <si>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</si>
  <si>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</si>
  <si>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</si>
  <si>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</si>
  <si>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</si>
  <si>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</si>
  <si>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</si>
  <si>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</si>
  <si>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</si>
  <si>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</si>
  <si>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</si>
  <si>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</si>
  <si>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</si>
  <si>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</si>
  <si>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</si>
  <si>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</si>
  <si>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</si>
  <si>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</si>
  <si>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</si>
  <si>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</si>
  <si>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</si>
  <si>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</si>
  <si>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</si>
  <si>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</si>
  <si>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</si>
  <si>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</si>
  <si>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</si>
  <si>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</si>
  <si>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</si>
  <si>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</si>
  <si>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</si>
  <si>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</si>
  <si>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</si>
  <si>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</si>
  <si>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</si>
  <si>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</si>
  <si>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</si>
  <si>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</si>
  <si>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</si>
  <si>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</si>
  <si>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</si>
  <si>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</si>
  <si>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</si>
  <si>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</si>
  <si>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</si>
  <si>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</si>
  <si>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</si>
  <si>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</si>
  <si>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</si>
  <si>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</si>
  <si>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</si>
  <si>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</si>
  <si>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</si>
  <si>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</si>
  <si>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</si>
  <si>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</si>
  <si>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</si>
  <si>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</si>
  <si>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</si>
  <si>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</si>
  <si>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</si>
  <si>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</si>
  <si>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</si>
  <si>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</si>
  <si>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</si>
  <si>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</si>
  <si>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</si>
  <si>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</si>
  <si>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</si>
  <si>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</si>
  <si>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</si>
  <si>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</si>
  <si>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</si>
  <si>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</si>
  <si>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</si>
  <si>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</si>
  <si>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</si>
  <si>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</si>
  <si>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</si>
  <si>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</si>
  <si>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</si>
  <si>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</si>
  <si>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</si>
  <si>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</si>
  <si>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</si>
  <si>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</si>
  <si>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</si>
  <si>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</si>
  <si>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</si>
  <si>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</si>
  <si>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</si>
  <si>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</si>
  <si>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</si>
  <si>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</si>
  <si>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</si>
  <si>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</si>
  <si>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</si>
  <si>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</si>
  <si>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</si>
  <si>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</si>
  <si>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</si>
  <si>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</si>
  <si>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</si>
  <si>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</si>
  <si>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</si>
  <si>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</si>
  <si>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</si>
  <si>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</si>
  <si>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</si>
  <si>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</si>
  <si>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</si>
  <si>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</si>
  <si>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</si>
  <si>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</si>
  <si>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</si>
  <si>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</si>
  <si>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</si>
  <si>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</si>
  <si>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</si>
  <si>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</si>
  <si>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</si>
  <si>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</si>
  <si>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</si>
  <si>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</si>
  <si>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</si>
  <si>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</si>
  <si>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</si>
  <si>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</si>
  <si>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</si>
  <si>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</si>
  <si>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</si>
  <si>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</si>
  <si>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</si>
  <si>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</si>
  <si>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</si>
  <si>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</si>
  <si>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</si>
  <si>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</si>
  <si>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</si>
  <si>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</si>
  <si>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</si>
  <si>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</si>
  <si>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</si>
  <si>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</si>
  <si>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</si>
  <si>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</si>
  <si>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</si>
  <si>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</si>
  <si>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</si>
  <si>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</si>
  <si>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</si>
  <si>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</si>
  <si>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</si>
  <si>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</si>
  <si>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</si>
  <si>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</si>
  <si>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</si>
  <si>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</si>
  <si>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</si>
  <si>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</si>
  <si>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</si>
  <si>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</si>
  <si>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</si>
  <si>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</si>
  <si>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</si>
  <si>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</si>
  <si>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</si>
  <si>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</si>
  <si>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</si>
  <si>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</si>
  <si>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</si>
  <si>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</si>
  <si>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</si>
  <si>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</si>
  <si>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</si>
  <si>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</si>
  <si>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</si>
  <si>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</si>
  <si>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</si>
  <si>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</si>
  <si>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</si>
  <si>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</si>
  <si>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</si>
  <si>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</si>
  <si>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</si>
  <si>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</si>
  <si>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</si>
  <si>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</si>
  <si>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</si>
  <si>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</si>
  <si>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</si>
  <si>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</si>
  <si>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</si>
  <si>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</si>
  <si>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</si>
  <si>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</si>
  <si>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</si>
  <si>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</si>
  <si>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</si>
  <si>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</si>
  <si>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</si>
  <si>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</si>
  <si>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</si>
  <si>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</si>
  <si>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</si>
  <si>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</si>
  <si>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</si>
  <si>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</si>
  <si>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</si>
  <si>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</si>
  <si>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</si>
  <si>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</si>
  <si>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</si>
  <si>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</si>
  <si>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</si>
  <si>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</si>
  <si>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</si>
  <si>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</si>
  <si>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</si>
  <si>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</si>
  <si>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</si>
  <si>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</si>
  <si>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</si>
  <si>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</si>
  <si>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</si>
  <si>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</si>
  <si>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</si>
  <si>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</si>
  <si>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</si>
  <si>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</si>
  <si>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</si>
  <si>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</si>
  <si>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</si>
  <si>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</si>
  <si>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</si>
  <si>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</si>
  <si>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</si>
  <si>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</si>
  <si>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</si>
  <si>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</si>
  <si>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</si>
  <si>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</si>
  <si>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</si>
  <si>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</si>
  <si>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</si>
  <si>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</si>
  <si>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</si>
  <si>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</si>
  <si>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</si>
  <si>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</si>
  <si>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</si>
  <si>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</si>
  <si>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</si>
  <si>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</si>
  <si>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</si>
  <si>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</si>
  <si>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</si>
  <si>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</si>
  <si>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</si>
  <si>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</si>
  <si>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</si>
  <si>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</si>
  <si>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</si>
  <si>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</si>
  <si>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</si>
  <si>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</si>
  <si>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</si>
  <si>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</si>
  <si>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</si>
  <si>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</si>
  <si>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</si>
  <si>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</si>
  <si>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</si>
  <si>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</si>
  <si>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</si>
  <si>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</si>
  <si>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</si>
  <si>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</si>
  <si>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</si>
  <si>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</si>
  <si>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</si>
  <si>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</si>
  <si>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</si>
  <si>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</si>
  <si>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</si>
  <si>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</si>
  <si>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</si>
  <si>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</si>
  <si>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</si>
  <si>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</si>
  <si>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</si>
  <si>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</si>
  <si>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</si>
  <si>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</si>
  <si>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</si>
  <si>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</si>
  <si>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</si>
  <si>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</si>
  <si>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</si>
  <si>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</si>
  <si>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</si>
  <si>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</si>
  <si>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</si>
  <si>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</si>
  <si>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</si>
  <si>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</si>
  <si>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</si>
  <si>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</si>
  <si>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</si>
  <si>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</si>
  <si>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</si>
  <si>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</si>
  <si>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</si>
  <si>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</si>
  <si>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</si>
  <si>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</si>
  <si>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</si>
  <si>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</si>
  <si>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</si>
  <si>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</si>
  <si>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</si>
  <si>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</si>
  <si>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</si>
  <si>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</si>
  <si>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</si>
  <si>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</si>
  <si>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</si>
  <si>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</si>
  <si>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</si>
  <si>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</si>
  <si>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</si>
  <si>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</si>
  <si>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</si>
  <si>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</si>
  <si>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</si>
  <si>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</si>
  <si>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</si>
  <si>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</si>
  <si>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</si>
  <si>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</si>
  <si>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</si>
  <si>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</si>
  <si>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</si>
  <si>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</si>
  <si>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</si>
  <si>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</si>
  <si>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</si>
  <si>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</si>
  <si>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</si>
  <si>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</si>
  <si>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</si>
  <si>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</si>
  <si>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</si>
  <si>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</si>
  <si>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</si>
  <si>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</si>
  <si>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</si>
  <si>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</si>
  <si>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</si>
  <si>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</si>
  <si>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</si>
  <si>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</si>
  <si>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</si>
  <si>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</si>
  <si>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</si>
  <si>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</si>
  <si>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</si>
  <si>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</si>
  <si>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</si>
  <si>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</si>
  <si>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</si>
  <si>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</si>
  <si>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</si>
  <si>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</si>
  <si>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</si>
  <si>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</si>
  <si>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</si>
  <si>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</si>
  <si>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</si>
  <si>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</si>
  <si>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</si>
  <si>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</si>
  <si>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</si>
  <si>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</si>
  <si>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</si>
  <si>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</si>
  <si>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</si>
  <si>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</si>
  <si>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</si>
  <si>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</si>
  <si>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</si>
  <si>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</si>
  <si>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</si>
  <si>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</si>
  <si>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</si>
  <si>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</si>
  <si>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</si>
  <si>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</si>
  <si>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</si>
  <si>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</si>
  <si>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</si>
  <si>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</si>
  <si>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</si>
  <si>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</si>
  <si>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</si>
  <si>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</si>
  <si>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</si>
  <si>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</si>
  <si>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</si>
  <si>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</si>
  <si>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</si>
  <si>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</si>
  <si>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</si>
  <si>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</si>
  <si>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</si>
  <si>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</si>
  <si>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</si>
  <si>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</si>
  <si>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</si>
  <si>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</si>
  <si>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</si>
  <si>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</si>
  <si>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</si>
  <si>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</si>
  <si>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</si>
  <si>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</si>
  <si>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</si>
  <si>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</si>
  <si>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</si>
  <si>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</si>
  <si>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</si>
  <si>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</si>
  <si>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</si>
  <si>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</si>
  <si>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</si>
  <si>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</si>
  <si>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</si>
  <si>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</si>
  <si>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</si>
  <si>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</si>
  <si>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</si>
  <si>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</si>
  <si>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</si>
  <si>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</si>
  <si>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</si>
  <si>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</si>
  <si>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</si>
  <si>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</si>
  <si>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</si>
  <si>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</si>
  <si>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</si>
  <si>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</si>
  <si>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</si>
  <si>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</si>
  <si>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</si>
  <si>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</si>
  <si>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</si>
  <si>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</si>
  <si>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</si>
  <si>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</si>
  <si>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</si>
  <si>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</si>
  <si>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</si>
  <si>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</si>
  <si>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</si>
  <si>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</si>
  <si>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</si>
  <si>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</si>
  <si>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</si>
  <si>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</si>
  <si>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</si>
  <si>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</si>
  <si>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</si>
  <si>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</si>
  <si>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</si>
  <si>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</si>
  <si>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</si>
  <si>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</si>
  <si>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</si>
  <si>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</si>
  <si>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</si>
  <si>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</si>
  <si>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</si>
  <si>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</si>
  <si>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</si>
  <si>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</si>
  <si>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</si>
  <si>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</si>
  <si>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</si>
  <si>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</si>
  <si>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</si>
  <si>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</si>
  <si>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</si>
  <si>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</si>
  <si>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</si>
  <si>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</si>
  <si>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</si>
  <si>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</si>
  <si>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</si>
  <si>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</si>
  <si>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</si>
  <si>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</si>
  <si>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</si>
  <si>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</si>
  <si>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</si>
  <si>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</si>
  <si>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</si>
  <si>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</si>
  <si>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</si>
  <si>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</si>
  <si>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</si>
  <si>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</si>
  <si>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</si>
  <si>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</si>
  <si>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</si>
  <si>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</si>
  <si>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</si>
  <si>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</si>
  <si>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</si>
  <si>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</si>
  <si>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</si>
  <si>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</si>
  <si>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</si>
  <si>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</si>
  <si>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</si>
  <si>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</si>
  <si>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</si>
  <si>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</si>
  <si>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</si>
  <si>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</si>
  <si>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</si>
  <si>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</si>
  <si>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</si>
  <si>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</si>
  <si>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</si>
  <si>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</si>
  <si>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</si>
  <si>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</si>
  <si>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</si>
  <si>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</si>
  <si>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</si>
  <si>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</si>
  <si>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</si>
  <si>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</si>
  <si>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</si>
  <si>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</si>
  <si>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</si>
  <si>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</si>
  <si>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</si>
  <si>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</si>
  <si>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</si>
  <si>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</si>
  <si>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</si>
  <si>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</si>
  <si>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</si>
  <si>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</si>
  <si>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</si>
  <si>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</si>
  <si>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</si>
  <si>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</si>
  <si>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</si>
  <si>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</si>
  <si>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</si>
  <si>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</si>
  <si>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</si>
  <si>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</si>
  <si>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</si>
  <si>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</si>
  <si>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</si>
  <si>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</si>
  <si>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</si>
  <si>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</si>
  <si>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</si>
  <si>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</si>
  <si>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</si>
  <si>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</si>
  <si>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</si>
  <si>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</si>
  <si>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</si>
  <si>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</si>
  <si>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</si>
  <si>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</si>
  <si>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</si>
  <si>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</si>
  <si>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</si>
  <si>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</si>
  <si>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</si>
  <si>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</si>
  <si>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</si>
  <si>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</si>
  <si>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</si>
  <si>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</si>
  <si>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</si>
  <si>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</si>
  <si>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</si>
  <si>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</si>
  <si>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</si>
  <si>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</si>
  <si>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</si>
  <si>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</si>
  <si>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</si>
  <si>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</si>
  <si>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</si>
  <si>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</si>
  <si>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</si>
  <si>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</si>
  <si>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</si>
  <si>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</si>
  <si>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</si>
  <si>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</si>
  <si>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</si>
  <si>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</si>
  <si>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</si>
  <si>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</si>
  <si>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</si>
  <si>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</si>
  <si>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</si>
  <si>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</si>
  <si>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</si>
  <si>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</si>
  <si>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</si>
  <si>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</si>
  <si>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</si>
  <si>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</si>
  <si>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</si>
  <si>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</si>
  <si>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</si>
  <si>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</si>
  <si>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</si>
  <si>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</si>
  <si>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</si>
  <si>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</si>
  <si>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</si>
  <si>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</si>
  <si>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</si>
  <si>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</si>
  <si>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</si>
  <si>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</si>
  <si>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</si>
  <si>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</si>
  <si>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</si>
  <si>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</si>
  <si>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</si>
  <si>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</si>
  <si>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</si>
  <si>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</si>
  <si>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</si>
  <si>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</si>
  <si>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</si>
  <si>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</si>
  <si>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</si>
  <si>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</si>
  <si>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</si>
  <si>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</si>
  <si>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</si>
  <si>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</si>
  <si>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</si>
  <si>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</si>
  <si>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</si>
  <si>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</si>
  <si>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</si>
  <si>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</si>
  <si>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</si>
  <si>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</si>
  <si>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</si>
  <si>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</si>
  <si>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</si>
  <si>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</si>
  <si>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</si>
  <si>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</si>
  <si>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</si>
  <si>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</si>
  <si>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</si>
  <si>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</si>
  <si>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</si>
  <si>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</si>
  <si>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</si>
  <si>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</si>
  <si>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</si>
  <si>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</si>
  <si>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</si>
  <si>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</si>
  <si>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</si>
  <si>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</si>
  <si>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</si>
  <si>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</si>
  <si>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</si>
  <si>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</si>
  <si>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</si>
  <si>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</si>
  <si>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</si>
  <si>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</si>
  <si>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</si>
  <si>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</si>
  <si>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</si>
  <si>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</si>
  <si>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</si>
  <si>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</si>
  <si>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</si>
  <si>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</si>
  <si>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</si>
  <si>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</si>
  <si>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</si>
  <si>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</si>
  <si>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</si>
  <si>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</si>
  <si>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</si>
  <si>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</si>
  <si>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</si>
  <si>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</si>
  <si>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</si>
  <si>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</si>
  <si>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</si>
  <si>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</si>
  <si>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</si>
  <si>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</si>
  <si>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</si>
  <si>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</si>
  <si>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</si>
  <si>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</si>
  <si>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</si>
  <si>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</si>
  <si>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</si>
  <si>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</si>
  <si>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</si>
  <si>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</si>
  <si>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</si>
  <si>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</si>
  <si>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</si>
  <si>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</si>
  <si>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</si>
  <si>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</si>
  <si>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</si>
  <si>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</si>
  <si>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</si>
  <si>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</si>
  <si>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</si>
  <si>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</si>
  <si>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</si>
  <si>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</si>
  <si>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</si>
  <si>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</si>
  <si>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</si>
  <si>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</si>
  <si>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</si>
  <si>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</si>
  <si>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</si>
  <si>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</si>
  <si>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</si>
  <si>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</si>
  <si>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</si>
  <si>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</si>
  <si>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</si>
  <si>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</si>
  <si>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</si>
  <si>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</si>
  <si>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</si>
  <si>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</si>
  <si>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</si>
  <si>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</si>
  <si>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</si>
  <si>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</si>
  <si>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</si>
  <si>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</si>
  <si>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</si>
  <si>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</si>
  <si>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</si>
  <si>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</si>
  <si>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</si>
  <si>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</si>
  <si>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</si>
  <si>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</si>
  <si>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</si>
  <si>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</si>
  <si>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</si>
  <si>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</si>
  <si>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</si>
  <si>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</si>
  <si>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</si>
  <si>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</si>
  <si>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</si>
  <si>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</si>
  <si>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</si>
  <si>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</si>
  <si>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</si>
  <si>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</si>
  <si>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</si>
  <si>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</si>
  <si>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</si>
  <si>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</si>
  <si>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</si>
  <si>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</si>
  <si>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</si>
  <si>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</si>
  <si>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</si>
  <si>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</si>
  <si>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</si>
  <si>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</si>
  <si>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</si>
  <si>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</si>
  <si>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</si>
  <si>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</si>
  <si>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</si>
  <si>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</si>
  <si>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</si>
  <si>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</si>
  <si>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</si>
  <si>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</si>
  <si>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</si>
  <si>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</si>
  <si>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</si>
  <si>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</si>
  <si>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</si>
  <si>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</si>
  <si>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</si>
  <si>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</si>
  <si>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</si>
  <si>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</si>
  <si>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</si>
  <si>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</si>
  <si>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</si>
  <si>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</si>
  <si>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</si>
  <si>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</si>
  <si>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</si>
  <si>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</si>
  <si>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</si>
  <si>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</si>
  <si>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</si>
  <si>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</si>
  <si>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</si>
  <si>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</si>
  <si>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</si>
  <si>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</si>
  <si>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</si>
  <si>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</si>
  <si>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</si>
  <si>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</si>
  <si>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</si>
  <si>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</si>
  <si>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</si>
  <si>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</si>
  <si>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</si>
  <si>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</si>
  <si>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</si>
  <si>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</si>
  <si>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</si>
  <si>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</si>
  <si>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</si>
  <si>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</si>
  <si>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</si>
  <si>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</si>
  <si>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</si>
  <si>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</si>
  <si>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</si>
  <si>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</si>
  <si>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</si>
  <si>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</si>
  <si>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</si>
  <si>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</si>
  <si>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</si>
  <si>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</si>
  <si>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</si>
  <si>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</si>
  <si>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</si>
  <si>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</si>
  <si>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</si>
  <si>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</si>
  <si>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</si>
  <si>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</si>
  <si>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</si>
  <si>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</si>
  <si>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</si>
  <si>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</si>
  <si>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</si>
  <si>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</si>
  <si>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</si>
  <si>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</si>
  <si>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</si>
  <si>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</si>
  <si>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</si>
  <si>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</si>
  <si>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</si>
  <si>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</si>
  <si>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</si>
  <si>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</si>
  <si>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</si>
  <si>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</si>
  <si>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</si>
  <si>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</si>
  <si>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</si>
  <si>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</si>
  <si>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</si>
  <si>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</si>
  <si>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</si>
  <si>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</si>
  <si>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</si>
  <si>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</si>
  <si>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</si>
  <si>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</si>
  <si>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</si>
  <si>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</si>
  <si>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</si>
  <si>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</si>
  <si>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</si>
  <si>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</si>
  <si>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</si>
  <si>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</si>
  <si>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</si>
  <si>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</si>
  <si>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</si>
  <si>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</si>
  <si>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</si>
  <si>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</si>
  <si>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</si>
  <si>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</si>
  <si>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</si>
  <si>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</si>
  <si>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</si>
  <si>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</si>
  <si>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</si>
  <si>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</si>
  <si>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</si>
  <si>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</si>
  <si>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</si>
  <si>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</si>
  <si>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</si>
  <si>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</si>
  <si>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</si>
  <si>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</si>
  <si>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</si>
  <si>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</si>
  <si>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</si>
  <si>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</si>
  <si>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</si>
  <si>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</si>
  <si>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</si>
  <si>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</si>
  <si>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</si>
  <si>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</si>
  <si>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</si>
  <si>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</si>
  <si>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</si>
  <si>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</si>
  <si>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</si>
  <si>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</si>
  <si>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</si>
  <si>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</si>
  <si>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</si>
  <si>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</si>
  <si>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</si>
  <si>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</si>
  <si>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</si>
  <si>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</si>
  <si>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</si>
  <si>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</si>
  <si>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</si>
  <si>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</si>
  <si>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</si>
  <si>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</si>
  <si>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</si>
  <si>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</si>
  <si>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</si>
  <si>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</si>
  <si>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</si>
  <si>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</si>
  <si>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</si>
  <si>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</si>
  <si>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</si>
  <si>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</si>
  <si>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</si>
  <si>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</si>
  <si>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</si>
  <si>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</si>
  <si>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</si>
  <si>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</si>
  <si>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</si>
  <si>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</si>
  <si>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</si>
  <si>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</si>
  <si>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</si>
  <si>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</si>
  <si>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</si>
  <si>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</si>
  <si>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</si>
  <si>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</si>
  <si>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</si>
  <si>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</si>
  <si>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</si>
  <si>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</si>
  <si>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</si>
  <si>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</si>
  <si>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</si>
  <si>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</si>
  <si>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</si>
  <si>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</si>
  <si>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</si>
  <si>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</si>
  <si>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</si>
  <si>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</si>
  <si>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</si>
  <si>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</si>
  <si>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</si>
  <si>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</si>
  <si>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</si>
  <si>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</si>
  <si>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</si>
  <si>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</si>
  <si>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</si>
  <si>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</si>
  <si>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</si>
  <si>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</si>
  <si>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</si>
  <si>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</si>
  <si>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</si>
  <si>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</si>
  <si>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</si>
  <si>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</si>
  <si>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</si>
  <si>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</si>
  <si>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</si>
  <si>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</si>
  <si>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</si>
  <si>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</si>
  <si>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</si>
  <si>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</si>
  <si>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</si>
  <si>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</si>
  <si>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</si>
  <si>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</si>
  <si>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</si>
  <si>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</si>
  <si>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</si>
  <si>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</si>
  <si>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</si>
  <si>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</si>
  <si>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</si>
  <si>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</si>
  <si>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</si>
  <si>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</si>
  <si>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</si>
  <si>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</si>
  <si>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</si>
  <si>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</si>
  <si>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</si>
  <si>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</si>
  <si>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</si>
  <si>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</si>
  <si>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</si>
  <si>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</si>
  <si>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</si>
  <si>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</si>
  <si>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</si>
  <si>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</si>
  <si>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</si>
  <si>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</si>
  <si>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</si>
  <si>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</si>
  <si>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</si>
  <si>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</si>
  <si>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</si>
  <si>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</si>
  <si>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</si>
  <si>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</si>
  <si>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</si>
  <si>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</si>
  <si>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</si>
  <si>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</si>
  <si>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</si>
  <si>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</si>
  <si>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</si>
  <si>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</si>
  <si>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</si>
  <si>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</si>
  <si>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</si>
  <si>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</si>
  <si>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</si>
  <si>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</si>
  <si>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</si>
  <si>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</si>
  <si>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</si>
  <si>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</si>
  <si>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</si>
  <si>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</si>
  <si>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</si>
  <si>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</si>
  <si>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</si>
  <si>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</si>
  <si>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</si>
  <si>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</si>
  <si>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</si>
  <si>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</si>
  <si>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</si>
  <si>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</si>
  <si>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</si>
  <si>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</si>
  <si>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</si>
  <si>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</si>
  <si>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</si>
  <si>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</si>
  <si>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</si>
  <si>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</si>
  <si>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</si>
  <si>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</si>
  <si>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</si>
  <si>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</si>
  <si>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</si>
  <si>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</si>
  <si>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</si>
  <si>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</si>
  <si>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</si>
  <si>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</si>
  <si>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</si>
  <si>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</si>
  <si>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</si>
  <si>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</si>
  <si>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</si>
  <si>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</si>
  <si>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</si>
  <si>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</si>
  <si>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</si>
  <si>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</si>
  <si>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</si>
  <si>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</si>
  <si>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</si>
  <si>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</si>
  <si>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</si>
  <si>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</si>
  <si>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</si>
  <si>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</si>
  <si>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</si>
  <si>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</si>
  <si>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</si>
  <si>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</si>
  <si>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</si>
  <si>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</si>
  <si>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</si>
  <si>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</si>
  <si>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</si>
  <si>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</si>
  <si>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</si>
  <si>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</si>
  <si>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</si>
  <si>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</si>
  <si>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</si>
  <si>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</si>
  <si>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</si>
  <si>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</si>
  <si>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</si>
  <si>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</si>
  <si>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</si>
  <si>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</si>
  <si>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</si>
  <si>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</si>
  <si>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</si>
  <si>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</si>
  <si>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</si>
  <si>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</si>
  <si>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</si>
  <si>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</si>
  <si>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</si>
  <si>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</si>
  <si>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</si>
  <si>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</si>
  <si>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</si>
  <si>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</si>
  <si>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</si>
  <si>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</si>
  <si>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</si>
  <si>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</si>
  <si>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</si>
  <si>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</si>
  <si>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</si>
  <si>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</si>
  <si>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</si>
  <si>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</si>
  <si>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</si>
  <si>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</si>
  <si>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</si>
  <si>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</si>
  <si>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</si>
  <si>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</si>
  <si>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</si>
  <si>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</si>
  <si>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</si>
  <si>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</si>
  <si>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</si>
  <si>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</si>
  <si>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</si>
  <si>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</si>
  <si>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</si>
  <si>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</si>
  <si>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</si>
  <si>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</si>
  <si>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</si>
  <si>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</si>
  <si>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</si>
  <si>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</si>
  <si>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</si>
  <si>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</si>
  <si>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</si>
  <si>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</si>
  <si>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</si>
  <si>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</si>
  <si>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</si>
  <si>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</si>
  <si>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</si>
  <si>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</si>
  <si>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</si>
  <si>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</si>
  <si>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</si>
  <si>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</si>
  <si>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</si>
  <si>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</si>
  <si>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</si>
  <si>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</si>
  <si>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</si>
  <si>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</si>
  <si>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</si>
  <si>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</si>
  <si>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</si>
  <si>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</si>
  <si>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</si>
  <si>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</si>
  <si>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</si>
  <si>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</si>
  <si>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</si>
  <si>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</si>
  <si>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</si>
  <si>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</si>
  <si>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</si>
  <si>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</si>
  <si>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</si>
  <si>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</si>
  <si>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</si>
  <si>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</si>
  <si>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</si>
  <si>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</si>
  <si>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</si>
  <si>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</si>
  <si>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</si>
  <si>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</si>
  <si>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</si>
  <si>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</si>
  <si>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</si>
  <si>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</si>
  <si>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</si>
  <si>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</si>
  <si>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</si>
  <si>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</si>
  <si>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</si>
  <si>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</si>
  <si>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</si>
  <si>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</si>
  <si>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</si>
  <si>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</si>
  <si>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</si>
  <si>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</si>
  <si>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</si>
  <si>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</si>
  <si>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</si>
  <si>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</si>
  <si>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</si>
  <si>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</si>
  <si>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</si>
  <si>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</si>
  <si>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</si>
  <si>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</si>
  <si>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</si>
  <si>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</si>
  <si>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</si>
  <si>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</si>
  <si>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</si>
  <si>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</si>
  <si>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</si>
  <si>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</si>
  <si>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</si>
  <si>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</si>
  <si>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</si>
  <si>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</si>
  <si>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</si>
  <si>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</si>
  <si>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</si>
  <si>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</si>
  <si>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</si>
  <si>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</si>
  <si>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</si>
  <si>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</si>
  <si>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</si>
  <si>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</si>
  <si>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</si>
  <si>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</si>
  <si>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</si>
  <si>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</si>
  <si>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</si>
  <si>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</si>
  <si>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</si>
  <si>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</si>
  <si>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</si>
  <si>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</si>
  <si>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</si>
  <si>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</si>
  <si>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</si>
  <si>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</si>
  <si>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</si>
  <si>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</si>
  <si>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</si>
  <si>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</si>
  <si>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</si>
  <si>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</si>
  <si>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</si>
  <si>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</si>
  <si>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</si>
  <si>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</si>
  <si>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</si>
  <si>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</si>
  <si>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</si>
  <si>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</si>
  <si>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</si>
  <si>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</si>
  <si>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</si>
  <si>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</si>
  <si>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</si>
  <si>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</si>
  <si>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</si>
  <si>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</si>
  <si>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</si>
  <si>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</si>
  <si>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</si>
  <si>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</si>
  <si>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</si>
  <si>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</si>
  <si>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</si>
  <si>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</si>
  <si>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</si>
  <si>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</si>
  <si>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</si>
  <si>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</si>
  <si>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</si>
  <si>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</si>
  <si>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</si>
  <si>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</si>
  <si>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</si>
  <si>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</si>
  <si>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</si>
  <si>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</si>
  <si>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</si>
  <si>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</si>
  <si>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</si>
  <si>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</si>
  <si>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</si>
  <si>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</si>
  <si>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</si>
  <si>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</si>
  <si>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</si>
  <si>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</si>
  <si>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</si>
  <si>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</si>
  <si>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</si>
  <si>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</si>
  <si>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</si>
  <si>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</si>
  <si>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</si>
  <si>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</si>
  <si>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</si>
  <si>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</si>
  <si>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</si>
  <si>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</si>
  <si>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</si>
  <si>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</si>
  <si>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</si>
  <si>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</si>
  <si>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</si>
  <si>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</si>
  <si>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</si>
  <si>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</si>
  <si>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</si>
  <si>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</si>
  <si>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</si>
  <si>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</si>
  <si>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</si>
  <si>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</si>
  <si>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</si>
  <si>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</si>
  <si>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</si>
  <si>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</si>
  <si>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</si>
  <si>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</si>
  <si>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</si>
  <si>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</si>
  <si>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</si>
  <si>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</si>
  <si>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</si>
  <si>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</si>
  <si>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</si>
  <si>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</si>
  <si>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</si>
  <si>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</si>
  <si>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</si>
  <si>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</si>
  <si>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</si>
  <si>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</si>
  <si>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</si>
  <si>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</si>
  <si>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</si>
  <si>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</si>
  <si>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</si>
  <si>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</si>
  <si>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</si>
  <si>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</si>
  <si>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</si>
  <si>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</si>
  <si>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</si>
  <si>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</si>
  <si>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</si>
  <si>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</si>
  <si>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</si>
  <si>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</si>
  <si>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</si>
  <si>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</si>
  <si>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</si>
  <si>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</si>
  <si>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</si>
  <si>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</si>
  <si>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</si>
  <si>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</si>
  <si>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</si>
  <si>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</si>
  <si>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</si>
  <si>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</si>
  <si>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</si>
  <si>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</si>
  <si>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</si>
  <si>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</si>
  <si>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</si>
  <si>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</si>
  <si>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</si>
  <si>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</si>
  <si>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</si>
  <si>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</si>
  <si>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</si>
  <si>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</si>
  <si>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</si>
  <si>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</si>
  <si>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</si>
  <si>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</si>
  <si>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</si>
  <si>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</si>
  <si>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</si>
  <si>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</si>
  <si>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</si>
  <si>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</si>
  <si>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</si>
  <si>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</si>
  <si>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</si>
  <si>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</si>
  <si>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</si>
  <si>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</si>
  <si>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</si>
  <si>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</si>
  <si>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</si>
  <si>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</si>
  <si>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</si>
  <si>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</si>
  <si>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</si>
  <si>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</si>
  <si>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</si>
  <si>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</si>
  <si>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</si>
  <si>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</si>
  <si>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</si>
  <si>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</si>
  <si>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</si>
  <si>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</si>
  <si>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</si>
  <si>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</si>
  <si>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</si>
  <si>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</si>
  <si>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</si>
  <si>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</si>
  <si>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</si>
  <si>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</si>
  <si>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</si>
  <si>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</si>
  <si>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</si>
  <si>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</si>
  <si>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</si>
  <si>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</si>
  <si>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</si>
  <si>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</si>
  <si>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</si>
  <si>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</si>
  <si>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</si>
  <si>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</si>
  <si>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</si>
  <si>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</si>
  <si>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</si>
  <si>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</si>
  <si>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</si>
  <si>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</si>
  <si>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</si>
  <si>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</si>
  <si>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</si>
  <si>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</si>
  <si>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</si>
  <si>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</si>
  <si>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</si>
  <si>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</si>
  <si>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</si>
  <si>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</si>
  <si>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</si>
  <si>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</si>
  <si>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</si>
  <si>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</si>
  <si>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</si>
  <si>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</si>
  <si>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</si>
  <si>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</si>
  <si>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</si>
  <si>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</si>
  <si>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</si>
  <si>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</si>
  <si>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</si>
  <si>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</si>
  <si>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</si>
  <si>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</si>
  <si>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</si>
  <si>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</si>
  <si>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</si>
  <si>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</si>
  <si>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</si>
  <si>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</si>
  <si>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</si>
  <si>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</si>
  <si>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</si>
  <si>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</si>
  <si>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</si>
  <si>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</si>
  <si>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</si>
  <si>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</si>
  <si>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</si>
  <si>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</si>
  <si>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</si>
  <si>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</si>
  <si>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</si>
  <si>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</si>
  <si>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</si>
  <si>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</si>
  <si>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</si>
  <si>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</si>
  <si>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</si>
  <si>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</si>
  <si>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</si>
  <si>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</si>
  <si>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</si>
  <si>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</si>
  <si>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</si>
  <si>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</si>
  <si>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</si>
  <si>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</si>
  <si>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</si>
  <si>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</si>
  <si>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</si>
  <si>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</si>
  <si>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</si>
  <si>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</si>
  <si>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</si>
  <si>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</si>
  <si>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</si>
  <si>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</si>
  <si>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</si>
  <si>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</si>
  <si>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</si>
  <si>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</si>
  <si>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</si>
  <si>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</si>
  <si>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</si>
  <si>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</si>
  <si>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</si>
  <si>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</si>
  <si>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</si>
  <si>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</si>
  <si>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</si>
  <si>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</si>
  <si>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</si>
  <si>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</si>
  <si>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</si>
  <si>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</si>
  <si>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</si>
  <si>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</si>
  <si>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</si>
  <si>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</si>
  <si>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</si>
  <si>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</si>
  <si>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</si>
  <si>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</si>
  <si>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</si>
  <si>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</si>
  <si>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</si>
  <si>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</si>
  <si>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</si>
  <si>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</si>
  <si>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</si>
  <si>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</si>
  <si>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</si>
  <si>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</si>
  <si>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</si>
  <si>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</si>
  <si>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</si>
  <si>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</si>
  <si>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</si>
  <si>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</si>
  <si>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</si>
  <si>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</si>
  <si>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</si>
  <si>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</si>
  <si>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</si>
  <si>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</si>
  <si>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</si>
  <si>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</si>
  <si>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</si>
  <si>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</si>
  <si>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</si>
  <si>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</si>
  <si>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</si>
  <si>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</si>
  <si>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</si>
  <si>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</si>
  <si>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</si>
  <si>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</si>
  <si>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</si>
  <si>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</si>
  <si>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</si>
  <si>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</si>
  <si>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</si>
  <si>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</si>
  <si>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</si>
  <si>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</si>
  <si>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</si>
  <si>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</si>
  <si>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</si>
  <si>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</si>
  <si>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</si>
  <si>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</si>
  <si>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</si>
  <si>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</si>
  <si>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</si>
  <si>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</si>
  <si>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</si>
  <si>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</si>
  <si>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</si>
  <si>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</si>
  <si>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</si>
  <si>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</si>
  <si>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</si>
  <si>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</si>
  <si>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</si>
  <si>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</si>
  <si>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</si>
  <si>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</si>
  <si>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</si>
  <si>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</si>
  <si>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</si>
  <si>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</si>
  <si>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</si>
  <si>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</si>
  <si>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</si>
  <si>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</si>
  <si>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</si>
  <si>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</si>
  <si>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</si>
  <si>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</si>
  <si>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</si>
  <si>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</si>
  <si>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</si>
  <si>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</si>
  <si>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</si>
  <si>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</si>
  <si>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</si>
  <si>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</si>
  <si>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</si>
  <si>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</si>
  <si>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</si>
  <si>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</si>
  <si>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</si>
  <si>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</si>
  <si>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</si>
  <si>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</si>
  <si>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</si>
  <si>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</si>
  <si>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</si>
  <si>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</si>
  <si>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</si>
  <si>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</si>
  <si>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</si>
  <si>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</si>
  <si>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</si>
  <si>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</si>
  <si>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</si>
  <si>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</si>
  <si>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</si>
  <si>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</si>
  <si>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</si>
  <si>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</si>
  <si>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</si>
  <si>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</si>
  <si>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</si>
  <si>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</si>
  <si>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</si>
  <si>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</si>
  <si>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</si>
  <si>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</si>
  <si>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</si>
  <si>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</si>
  <si>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</si>
  <si>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</si>
  <si>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</si>
  <si>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</si>
  <si>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</si>
  <si>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</si>
  <si>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</si>
  <si>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</si>
  <si>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</si>
  <si>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</si>
  <si>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</si>
  <si>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</si>
  <si>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</si>
  <si>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</si>
  <si>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</si>
  <si>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</si>
  <si>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</si>
  <si>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</si>
  <si>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</si>
  <si>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</si>
  <si>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</si>
  <si>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</si>
  <si>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</si>
  <si>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</si>
  <si>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</si>
  <si>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</si>
  <si>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</si>
  <si>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</si>
  <si>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</si>
  <si>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</si>
  <si>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</si>
  <si>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</si>
  <si>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</si>
  <si>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</si>
  <si>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</si>
  <si>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</si>
  <si>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</si>
  <si>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</si>
  <si>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</si>
  <si>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</si>
  <si>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</si>
  <si>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</si>
  <si>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</si>
  <si>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</si>
  <si>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</si>
  <si>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</si>
  <si>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</si>
  <si>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</si>
  <si>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</si>
  <si>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</si>
  <si>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</si>
  <si>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</si>
  <si>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</si>
  <si>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</si>
  <si>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</si>
  <si>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</si>
  <si>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</si>
  <si>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</si>
  <si>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</si>
  <si>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</si>
  <si>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</si>
  <si>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</si>
  <si>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</si>
  <si>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</si>
  <si>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</si>
  <si>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</si>
  <si>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</si>
  <si>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</si>
  <si>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</si>
  <si>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</si>
  <si>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</si>
  <si>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</si>
  <si>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</si>
  <si>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</si>
  <si>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</si>
  <si>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</si>
  <si>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</si>
  <si>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</si>
  <si>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</si>
  <si>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</si>
  <si>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</si>
  <si>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</si>
  <si>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</si>
  <si>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</si>
  <si>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</si>
  <si>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</si>
  <si>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</si>
  <si>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</si>
  <si>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</si>
  <si>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</si>
  <si>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</si>
  <si>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</si>
  <si>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</si>
  <si>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</si>
  <si>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</si>
  <si>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</si>
  <si>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</si>
  <si>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</si>
  <si>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</si>
  <si>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</si>
  <si>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</si>
  <si>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</si>
  <si>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</si>
  <si>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</si>
  <si>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</si>
  <si>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</si>
  <si>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</si>
  <si>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</si>
  <si>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</si>
  <si>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</si>
  <si>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</si>
  <si>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</si>
  <si>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</si>
  <si>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</si>
  <si>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</si>
  <si>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</si>
  <si>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</si>
  <si>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</si>
  <si>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</si>
  <si>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</si>
  <si>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</si>
  <si>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</si>
  <si>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</si>
  <si>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</si>
  <si>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</si>
  <si>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</si>
  <si>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</si>
  <si>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</si>
  <si>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</si>
  <si>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</si>
  <si>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</si>
  <si>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</si>
  <si>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</si>
  <si>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</si>
  <si>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</si>
  <si>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</si>
  <si>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</si>
  <si>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</si>
  <si>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</si>
  <si>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</si>
  <si>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</si>
  <si>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</si>
  <si>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</si>
  <si>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</si>
  <si>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</si>
  <si>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</si>
  <si>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</si>
  <si>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</si>
  <si>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</si>
  <si>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</si>
  <si>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</si>
  <si>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</si>
  <si>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</si>
  <si>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</si>
  <si>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</si>
  <si>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</si>
  <si>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</si>
  <si>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</si>
  <si>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</si>
  <si>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</si>
  <si>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</si>
  <si>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</si>
  <si>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</si>
  <si>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</si>
  <si>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</si>
  <si>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</si>
  <si>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</si>
  <si>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</si>
  <si>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</si>
  <si>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</si>
  <si>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</si>
  <si>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</si>
  <si>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</si>
  <si>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</si>
  <si>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</si>
  <si>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</si>
  <si>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</si>
  <si>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</si>
  <si>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</si>
  <si>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</si>
  <si>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</si>
  <si>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</si>
  <si>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</si>
  <si>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</si>
  <si>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</si>
  <si>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</si>
  <si>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</si>
  <si>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</si>
  <si>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</si>
  <si>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</si>
  <si>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</si>
  <si>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</si>
  <si>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</si>
  <si>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</si>
  <si>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</si>
  <si>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</si>
  <si>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</si>
  <si>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</si>
  <si>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</si>
  <si>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</si>
  <si>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</si>
  <si>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</si>
  <si>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</si>
  <si>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</si>
  <si>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</si>
  <si>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</si>
  <si>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</si>
  <si>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</si>
  <si>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</si>
  <si>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</si>
  <si>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</si>
  <si>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</si>
  <si>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</si>
  <si>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</si>
  <si>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</si>
  <si>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</si>
  <si>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</si>
  <si>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</si>
  <si>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</si>
  <si>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</si>
  <si>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</si>
  <si>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</si>
  <si>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</si>
  <si>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</si>
  <si>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</si>
  <si>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</si>
  <si>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</si>
  <si>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</si>
  <si>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</si>
  <si>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</si>
  <si>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</si>
  <si>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</si>
  <si>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</si>
  <si>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</si>
  <si>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</si>
  <si>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</si>
  <si>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</si>
  <si>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</si>
  <si>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</si>
  <si>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</si>
  <si>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</si>
  <si>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</si>
  <si>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</si>
  <si>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</si>
  <si>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</si>
  <si>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</si>
  <si>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</si>
  <si>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</si>
  <si>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</si>
  <si>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</si>
  <si>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</si>
  <si>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</si>
  <si>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</si>
  <si>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</si>
  <si>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</si>
  <si>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</si>
  <si>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</si>
  <si>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</si>
  <si>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</si>
  <si>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</si>
  <si>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</si>
  <si>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</si>
  <si>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</si>
  <si>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</si>
  <si>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</si>
  <si>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</si>
  <si>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</si>
  <si>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</si>
  <si>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</si>
  <si>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</si>
  <si>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</si>
  <si>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</si>
  <si>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</si>
  <si>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</si>
  <si>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</si>
  <si>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</si>
  <si>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</si>
  <si>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</si>
  <si>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</si>
  <si>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</si>
  <si>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</si>
  <si>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</si>
  <si>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</si>
  <si>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</si>
  <si>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</si>
  <si>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</si>
  <si>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</si>
  <si>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</si>
  <si>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</si>
  <si>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</si>
  <si>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</si>
  <si>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</si>
  <si>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</si>
  <si>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</si>
  <si>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</si>
  <si>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</si>
  <si>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</si>
  <si>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</si>
  <si>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</si>
  <si>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</si>
  <si>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</si>
  <si>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</si>
  <si>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</si>
  <si>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</si>
  <si>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</si>
  <si>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</si>
  <si>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</si>
  <si>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</si>
  <si>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</si>
  <si>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</si>
  <si>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</si>
  <si>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</si>
  <si>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</si>
  <si>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</si>
  <si>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</si>
  <si>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</si>
  <si>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</si>
  <si>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</si>
  <si>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</si>
  <si>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</si>
  <si>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</si>
  <si>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</si>
  <si>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</si>
  <si>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</si>
  <si>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</si>
  <si>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</si>
  <si>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</si>
  <si>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</si>
  <si>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</si>
  <si>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</si>
  <si>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</si>
  <si>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</si>
  <si>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</si>
  <si>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</si>
  <si>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</si>
  <si>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</si>
  <si>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</si>
  <si>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</si>
  <si>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</si>
  <si>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</si>
  <si>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</si>
  <si>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</si>
  <si>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</si>
  <si>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</si>
  <si>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</si>
  <si>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</si>
  <si>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</si>
  <si>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</si>
  <si>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</si>
  <si>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</si>
  <si>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</si>
  <si>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</si>
  <si>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</si>
  <si>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</si>
  <si>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</si>
  <si>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</si>
  <si>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</si>
  <si>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</si>
  <si>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</si>
  <si>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</si>
  <si>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</si>
  <si>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</si>
  <si>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</si>
  <si>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</si>
  <si>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</si>
  <si>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</si>
  <si>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</si>
  <si>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</si>
  <si>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</si>
  <si>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</si>
  <si>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</si>
  <si>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</si>
  <si>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</si>
  <si>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</si>
  <si>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</si>
  <si>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</si>
  <si>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</si>
  <si>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</si>
  <si>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</si>
  <si>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</si>
  <si>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</si>
  <si>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</si>
  <si>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</si>
  <si>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</si>
  <si>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</si>
  <si>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</si>
  <si>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</si>
  <si>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</si>
  <si>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</si>
  <si>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</si>
  <si>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</si>
  <si>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</si>
  <si>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</si>
  <si>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</si>
  <si>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</si>
  <si>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</si>
  <si>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</si>
  <si>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</si>
  <si>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</si>
  <si>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</si>
  <si>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</si>
  <si>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</si>
  <si>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</si>
  <si>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</si>
  <si>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</si>
  <si>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</si>
  <si>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</si>
  <si>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</si>
  <si>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</si>
  <si>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</si>
  <si>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</si>
  <si>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</si>
  <si>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</si>
  <si>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</si>
  <si>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</si>
  <si>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</si>
  <si>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</si>
  <si>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</si>
  <si>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</si>
  <si>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</si>
  <si>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</si>
  <si>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</si>
  <si>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</si>
  <si>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</si>
  <si>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</si>
  <si>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</si>
  <si>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</si>
  <si>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</si>
  <si>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</si>
  <si>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</si>
  <si>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</si>
  <si>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</si>
  <si>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</si>
  <si>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</si>
  <si>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</si>
  <si>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</si>
  <si>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</si>
  <si>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</si>
  <si>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</si>
  <si>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</si>
  <si>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</si>
  <si>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</si>
  <si>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</si>
  <si>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</si>
  <si>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</si>
  <si>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</si>
  <si>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</si>
  <si>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</si>
  <si>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</si>
  <si>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</si>
  <si>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</si>
  <si>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</si>
  <si>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</si>
  <si>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</si>
  <si>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</si>
  <si>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</si>
  <si>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</si>
  <si>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</si>
  <si>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</si>
  <si>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</si>
  <si>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</si>
  <si>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</si>
  <si>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</si>
  <si>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</si>
  <si>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</si>
  <si>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</si>
  <si>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</si>
  <si>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</si>
  <si>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</si>
  <si>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</si>
  <si>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</si>
  <si>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</si>
  <si>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</si>
  <si>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</si>
  <si>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</si>
  <si>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</si>
  <si>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</si>
  <si>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</si>
  <si>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</si>
  <si>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</si>
  <si>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</si>
  <si>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</si>
  <si>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</si>
  <si>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</si>
  <si>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</si>
  <si>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</si>
  <si>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</si>
  <si>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</si>
  <si>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</si>
  <si>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</si>
  <si>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</si>
  <si>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</si>
  <si>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</si>
  <si>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</si>
  <si>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</si>
  <si>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</si>
  <si>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</si>
  <si>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</si>
  <si>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</si>
  <si>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</si>
  <si>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</si>
  <si>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</si>
  <si>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</si>
  <si>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</si>
  <si>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</si>
  <si>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</si>
  <si>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</si>
  <si>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</si>
  <si>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</si>
  <si>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</si>
  <si>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</si>
  <si>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</si>
  <si>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</si>
  <si>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</si>
  <si>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</si>
  <si>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</si>
  <si>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</si>
  <si>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</si>
  <si>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</si>
  <si>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</si>
  <si>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</si>
  <si>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</si>
  <si>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</si>
  <si>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</si>
  <si>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</si>
  <si>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</si>
  <si>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</si>
  <si>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</si>
  <si>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</si>
  <si>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</si>
  <si>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</si>
  <si>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</si>
  <si>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</si>
  <si>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</si>
  <si>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</si>
  <si>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</si>
  <si>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</si>
  <si>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</si>
  <si>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</si>
  <si>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</si>
  <si>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</si>
  <si>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</si>
  <si>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</si>
  <si>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</si>
  <si>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</si>
  <si>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</si>
  <si>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</si>
  <si>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</si>
  <si>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</si>
  <si>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</si>
  <si>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</si>
  <si>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</si>
  <si>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</si>
  <si>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</si>
  <si>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</si>
  <si>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</si>
  <si>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</si>
  <si>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</si>
  <si>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</si>
  <si>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</si>
  <si>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</si>
  <si>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</si>
  <si>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</si>
  <si>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</si>
  <si>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</si>
  <si>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</si>
  <si>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</si>
  <si>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</si>
  <si>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</si>
  <si>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</si>
  <si>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</si>
  <si>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</si>
  <si>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</si>
  <si>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</si>
  <si>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</si>
  <si>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</si>
  <si>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</si>
  <si>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</si>
  <si>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</si>
  <si>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</si>
  <si>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</si>
  <si>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</si>
  <si>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</si>
  <si>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</si>
  <si>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</si>
  <si>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</si>
  <si>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</si>
  <si>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</si>
  <si>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</si>
  <si>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</si>
  <si>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</si>
  <si>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</si>
  <si>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</si>
  <si>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</si>
  <si>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</si>
  <si>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</si>
  <si>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</si>
  <si>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</si>
  <si>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</si>
  <si>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</si>
  <si>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</si>
  <si>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</si>
  <si>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</si>
  <si>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</si>
  <si>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</si>
  <si>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</si>
  <si>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</si>
  <si>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</si>
  <si>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</si>
  <si>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</si>
  <si>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</si>
  <si>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</si>
  <si>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</si>
  <si>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</si>
  <si>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</si>
  <si>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</si>
  <si>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</si>
  <si>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</si>
  <si>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</si>
  <si>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</si>
  <si>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</si>
  <si>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</si>
  <si>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</si>
  <si>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</si>
  <si>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</si>
  <si>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</si>
  <si>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</si>
  <si>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</si>
  <si>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</si>
  <si>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</si>
  <si>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</si>
  <si>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</si>
  <si>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</si>
  <si>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</si>
  <si>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</si>
  <si>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</si>
  <si>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</si>
  <si>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</si>
  <si>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</si>
  <si>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</si>
  <si>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</si>
  <si>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</si>
  <si>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</si>
  <si>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</si>
  <si>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</si>
  <si>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</si>
  <si>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</si>
  <si>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</si>
  <si>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</si>
  <si>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</si>
  <si>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</si>
  <si>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</si>
  <si>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</si>
  <si>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</si>
  <si>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</si>
  <si>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</si>
  <si>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</si>
  <si>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</si>
  <si>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</si>
  <si>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</si>
  <si>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</si>
  <si>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</si>
  <si>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</si>
  <si>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</si>
  <si>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</si>
  <si>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</si>
  <si>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</si>
  <si>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</si>
  <si>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</si>
  <si>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</si>
  <si>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</si>
  <si>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</si>
  <si>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</si>
  <si>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</si>
  <si>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</si>
  <si>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</si>
  <si>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</si>
  <si>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</si>
  <si>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</si>
  <si>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</si>
  <si>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</si>
  <si>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</si>
  <si>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</si>
  <si>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</si>
  <si>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</si>
  <si>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</si>
  <si>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</si>
  <si>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</si>
  <si>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</si>
  <si>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</si>
  <si>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</si>
  <si>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</si>
  <si>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</si>
  <si>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</si>
  <si>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</si>
  <si>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</si>
  <si>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</si>
  <si>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</si>
  <si>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</si>
  <si>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</si>
  <si>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</si>
  <si>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</si>
  <si>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</si>
  <si>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</si>
  <si>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</si>
  <si>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</si>
  <si>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</si>
  <si>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</si>
  <si>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</si>
  <si>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</si>
  <si>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</si>
  <si>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</si>
  <si>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</si>
  <si>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</si>
  <si>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</si>
  <si>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</si>
  <si>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</si>
  <si>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</si>
  <si>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</si>
  <si>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</si>
  <si>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</si>
  <si>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</si>
  <si>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</si>
  <si>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</si>
  <si>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</si>
  <si>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</si>
  <si>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</si>
  <si>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</si>
  <si>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</si>
  <si>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</si>
  <si>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</si>
  <si>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</si>
  <si>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</si>
  <si>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</si>
  <si>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</si>
  <si>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</si>
  <si>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</si>
  <si>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</si>
  <si>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</si>
  <si>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</si>
  <si>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</si>
  <si>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</si>
  <si>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</si>
  <si>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</si>
  <si>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</si>
  <si>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</si>
  <si>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</si>
  <si>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</si>
  <si>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</si>
  <si>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</si>
  <si>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</si>
  <si>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</si>
  <si>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</si>
  <si>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</si>
  <si>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</si>
  <si>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</si>
  <si>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</si>
  <si>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</si>
  <si>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</si>
  <si>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</si>
  <si>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</si>
  <si>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</si>
  <si>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</si>
  <si>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</si>
  <si>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</si>
  <si>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</si>
  <si>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</si>
  <si>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</si>
  <si>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</si>
  <si>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</si>
  <si>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</si>
  <si>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</si>
  <si>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</si>
  <si>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</si>
  <si>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</si>
  <si>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</si>
  <si>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</si>
  <si>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</si>
  <si>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</si>
  <si>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</si>
  <si>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</si>
  <si>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</si>
  <si>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</si>
  <si>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</si>
  <si>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</si>
  <si>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</si>
  <si>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</si>
  <si>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</si>
  <si>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</si>
  <si>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</si>
  <si>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</si>
  <si>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</si>
  <si>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</si>
  <si>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</si>
  <si>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</si>
  <si>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</si>
  <si>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</si>
  <si>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</si>
  <si>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</si>
  <si>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</si>
  <si>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</si>
  <si>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</si>
  <si>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</si>
  <si>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</si>
  <si>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</si>
  <si>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</si>
  <si>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</si>
  <si>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</si>
  <si>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</si>
  <si>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</si>
  <si>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</si>
  <si>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</si>
  <si>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</si>
  <si>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</si>
  <si>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</si>
  <si>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</si>
  <si>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</si>
  <si>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</si>
  <si>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</si>
  <si>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</si>
  <si>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</si>
  <si>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</si>
  <si>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</si>
  <si>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</si>
  <si>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</si>
  <si>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</si>
  <si>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</si>
  <si>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</si>
  <si>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</si>
  <si>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</si>
  <si>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</si>
  <si>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</si>
  <si>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</si>
  <si>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</si>
  <si>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</si>
  <si>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</si>
  <si>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</si>
  <si>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</si>
  <si>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</si>
  <si>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</si>
  <si>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</si>
  <si>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</si>
  <si>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</si>
  <si>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</si>
  <si>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</si>
  <si>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</si>
  <si>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</si>
  <si>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</si>
  <si>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</si>
  <si>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</si>
  <si>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</si>
  <si>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</si>
  <si>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</si>
  <si>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</si>
  <si>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</si>
  <si>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</si>
  <si>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</si>
  <si>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</si>
  <si>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</si>
  <si>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</si>
  <si>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</si>
  <si>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</si>
  <si>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</si>
  <si>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</si>
  <si>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</si>
  <si>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</si>
  <si>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</si>
  <si>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</si>
  <si>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</si>
  <si>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</si>
  <si>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</si>
  <si>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</si>
  <si>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</si>
  <si>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</si>
  <si>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</si>
  <si>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</si>
  <si>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</si>
  <si>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</si>
  <si>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</si>
  <si>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</si>
  <si>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</si>
  <si>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</si>
  <si>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</si>
  <si>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</si>
  <si>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</si>
  <si>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</si>
  <si>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</si>
  <si>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</si>
  <si>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</si>
  <si>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</si>
  <si>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</si>
  <si>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</si>
  <si>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</si>
  <si>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</si>
  <si>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</si>
  <si>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</si>
  <si>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</si>
  <si>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</si>
  <si>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</si>
  <si>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</si>
  <si>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</si>
  <si>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</si>
  <si>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</si>
  <si>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</si>
  <si>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</si>
  <si>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</si>
  <si>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</si>
  <si>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</si>
  <si>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</si>
  <si>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</si>
  <si>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</si>
  <si>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</si>
  <si>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</si>
  <si>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</si>
  <si>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</si>
  <si>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</si>
  <si>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</si>
  <si>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</si>
  <si>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</si>
  <si>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</si>
  <si>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</si>
  <si>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</si>
  <si>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</si>
  <si>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</si>
  <si>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</si>
  <si>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</si>
  <si>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</si>
  <si>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</si>
  <si>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</si>
  <si>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</si>
  <si>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</si>
  <si>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</si>
  <si>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</si>
  <si>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</si>
  <si>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</si>
  <si>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</si>
  <si>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</si>
  <si>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</si>
  <si>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</si>
  <si>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</si>
  <si>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</si>
  <si>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</si>
  <si>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</si>
  <si>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</si>
  <si>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</si>
  <si>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</si>
  <si>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</si>
  <si>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</si>
  <si>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</si>
  <si>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</si>
  <si>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</si>
  <si>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</si>
  <si>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</si>
  <si>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</si>
  <si>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</si>
  <si>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</si>
  <si>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</si>
  <si>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</si>
  <si>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</si>
  <si>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</si>
  <si>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</si>
  <si>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</si>
  <si>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</si>
  <si>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</si>
  <si>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</si>
  <si>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</si>
  <si>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</si>
  <si>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</si>
  <si>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</si>
  <si>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</si>
  <si>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</si>
  <si>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</si>
  <si>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</si>
  <si>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</si>
  <si>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</si>
  <si>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</si>
  <si>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</si>
  <si>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</si>
  <si>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</si>
  <si>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</si>
  <si>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</si>
  <si>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</si>
  <si>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</si>
  <si>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</si>
  <si>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</si>
  <si>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</si>
  <si>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</si>
  <si>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</si>
  <si>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</si>
  <si>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</si>
  <si>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</si>
  <si>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</si>
  <si>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</si>
  <si>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</si>
  <si>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</si>
  <si>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</si>
  <si>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</si>
  <si>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</si>
  <si>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</si>
  <si>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</si>
  <si>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</si>
  <si>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</si>
  <si>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</si>
  <si>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</si>
  <si>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</si>
  <si>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</si>
  <si>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</si>
  <si>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</si>
  <si>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</si>
  <si>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</si>
  <si>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</si>
  <si>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</si>
  <si>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</si>
  <si>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</si>
  <si>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</si>
  <si>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</si>
  <si>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</si>
  <si>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</si>
  <si>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</si>
  <si>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</si>
  <si>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</si>
  <si>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</si>
  <si>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</si>
  <si>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</si>
  <si>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</si>
  <si>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</si>
  <si>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</si>
  <si>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</si>
  <si>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</si>
  <si>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</si>
  <si>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</si>
  <si>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</si>
  <si>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</si>
  <si>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</si>
  <si>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</si>
  <si>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</si>
  <si>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</si>
  <si>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</si>
  <si>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</si>
  <si>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</si>
  <si>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</si>
  <si>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</si>
  <si>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</si>
  <si>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</si>
  <si>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</si>
  <si>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</si>
  <si>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</si>
  <si>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</si>
  <si>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</si>
  <si>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</si>
  <si>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</si>
  <si>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</si>
  <si>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</si>
  <si>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</si>
  <si>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</si>
  <si>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</si>
  <si>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</si>
  <si>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</si>
  <si>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</si>
  <si>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</si>
  <si>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</si>
  <si>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</si>
  <si>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</si>
  <si>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</si>
  <si>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</si>
  <si>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</si>
  <si>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</si>
  <si>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</si>
  <si>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</si>
  <si>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</si>
  <si>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</si>
  <si>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</si>
  <si>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</si>
  <si>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</si>
  <si>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</si>
  <si>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</si>
  <si>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</si>
  <si>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</si>
  <si>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</si>
  <si>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</si>
  <si>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</si>
  <si>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</si>
  <si>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</si>
  <si>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</si>
  <si>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</si>
  <si>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</si>
  <si>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</si>
  <si>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</si>
  <si>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</si>
  <si>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</si>
  <si>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</si>
  <si>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</si>
  <si>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</si>
  <si>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</si>
  <si>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</si>
  <si>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</si>
  <si>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</si>
  <si>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</si>
  <si>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</si>
  <si>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</si>
  <si>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</si>
  <si>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</si>
  <si>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</si>
  <si>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</si>
  <si>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</si>
  <si>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</si>
  <si>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</si>
  <si>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</si>
  <si>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</si>
  <si>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</si>
  <si>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</si>
  <si>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</si>
  <si>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</si>
  <si>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</si>
  <si>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</si>
  <si>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</si>
  <si>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</si>
  <si>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</si>
  <si>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</si>
  <si>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</si>
  <si>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</si>
  <si>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</si>
  <si>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</si>
  <si>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</si>
  <si>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</si>
  <si>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</si>
  <si>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</si>
  <si>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</si>
  <si>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</si>
  <si>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</si>
  <si>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</si>
  <si>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</si>
  <si>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</si>
  <si>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</si>
  <si>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</si>
  <si>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</si>
  <si>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</si>
  <si>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</si>
  <si>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</si>
  <si>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</si>
  <si>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</si>
  <si>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</si>
  <si>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</si>
  <si>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</si>
  <si>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</si>
  <si>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</si>
  <si>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</si>
  <si>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</si>
  <si>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</si>
  <si>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</si>
  <si>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</si>
  <si>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</si>
  <si>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</si>
  <si>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</si>
  <si>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</si>
  <si>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</si>
  <si>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</si>
  <si>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</si>
  <si>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</si>
  <si>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</si>
  <si>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</si>
  <si>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</si>
  <si>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</si>
  <si>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</si>
  <si>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</si>
  <si>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</si>
  <si>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</si>
  <si>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</si>
  <si>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</si>
  <si>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</si>
  <si>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</si>
  <si>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</si>
  <si>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</si>
  <si>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</si>
  <si>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</si>
  <si>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</si>
  <si>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</si>
  <si>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</si>
  <si>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</si>
  <si>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</si>
  <si>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</si>
  <si>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</si>
  <si>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</si>
  <si>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</si>
  <si>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</si>
  <si>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</si>
  <si>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</si>
  <si>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</si>
  <si>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</si>
  <si>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</si>
  <si>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</si>
  <si>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</si>
  <si>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</si>
  <si>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</si>
  <si>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</si>
  <si>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</si>
  <si>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</si>
  <si>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</si>
  <si>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</si>
  <si>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</si>
  <si>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</si>
  <si>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</si>
  <si>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</si>
  <si>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</si>
  <si>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</si>
  <si>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</si>
  <si>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</si>
  <si>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</si>
  <si>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</si>
  <si>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</si>
  <si>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</si>
  <si>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</si>
  <si>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</si>
  <si>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</si>
  <si>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</si>
  <si>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</si>
  <si>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</si>
  <si>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</si>
  <si>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</si>
  <si>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</si>
  <si>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</si>
  <si>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</si>
  <si>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</si>
  <si>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</si>
  <si>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</si>
  <si>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</si>
  <si>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</si>
  <si>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</si>
  <si>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</si>
  <si>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</si>
  <si>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</si>
  <si>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</si>
  <si>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</si>
  <si>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</si>
  <si>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</si>
  <si>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</si>
  <si>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</si>
  <si>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</si>
  <si>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</si>
  <si>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</si>
  <si>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</si>
  <si>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</si>
  <si>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</si>
  <si>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</si>
  <si>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</si>
  <si>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</si>
  <si>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</si>
  <si>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</si>
  <si>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</si>
  <si>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</si>
  <si>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</si>
  <si>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</si>
  <si>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</si>
  <si>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</si>
  <si>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</si>
  <si>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</si>
  <si>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</si>
  <si>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</si>
  <si>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</si>
  <si>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</si>
  <si>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</si>
  <si>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</si>
  <si>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</si>
  <si>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</si>
  <si>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</si>
  <si>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</si>
  <si>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</si>
  <si>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</si>
  <si>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</si>
  <si>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</si>
  <si>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</si>
  <si>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</si>
  <si>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</si>
  <si>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</si>
  <si>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</si>
  <si>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</si>
  <si>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</si>
  <si>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</si>
  <si>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</si>
  <si>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</si>
  <si>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</si>
  <si>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</si>
  <si>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</si>
  <si>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</si>
  <si>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</si>
  <si>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</si>
  <si>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</si>
  <si>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</si>
  <si>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</si>
  <si>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</si>
  <si>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</si>
  <si>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</si>
  <si>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</si>
  <si>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</si>
  <si>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</si>
  <si>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</si>
  <si>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</si>
  <si>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</si>
  <si>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</si>
  <si>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</si>
  <si>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</si>
  <si>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</si>
  <si>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</si>
  <si>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</si>
  <si>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</si>
  <si>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</si>
  <si>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</si>
  <si>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</si>
  <si>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</si>
  <si>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</si>
  <si>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</si>
  <si>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</si>
  <si>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</si>
  <si>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</si>
  <si>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</si>
  <si>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</si>
  <si>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</si>
  <si>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</si>
  <si>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</si>
  <si>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</si>
  <si>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</si>
  <si>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</si>
  <si>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</si>
  <si>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</si>
  <si>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</si>
  <si>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</si>
  <si>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</si>
  <si>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</si>
  <si>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</si>
  <si>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</si>
  <si>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</si>
  <si>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</si>
  <si>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</si>
  <si>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</si>
  <si>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</si>
  <si>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</si>
  <si>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</si>
  <si>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</si>
  <si>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</si>
  <si>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</si>
  <si>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</si>
  <si>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</si>
  <si>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</si>
  <si>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</si>
  <si>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</si>
  <si>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</si>
  <si>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</si>
  <si>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</si>
  <si>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</si>
  <si>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</si>
  <si>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</si>
  <si>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</si>
  <si>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</si>
  <si>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</si>
  <si>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</si>
  <si>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</si>
  <si>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</si>
  <si>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</si>
  <si>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</si>
  <si>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</si>
  <si>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</si>
  <si>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</si>
  <si>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</si>
  <si>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</si>
  <si>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</si>
  <si>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</si>
  <si>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</si>
  <si>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</si>
  <si>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</si>
  <si>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</si>
  <si>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</si>
  <si>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</si>
  <si>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</si>
  <si>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</si>
  <si>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</si>
  <si>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</si>
  <si>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</si>
  <si>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</si>
  <si>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</si>
  <si>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</si>
  <si>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</si>
  <si>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</si>
  <si>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</si>
  <si>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</si>
  <si>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</si>
  <si>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</si>
  <si>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</si>
  <si>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</si>
  <si>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</si>
  <si>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</si>
  <si>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</si>
  <si>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</si>
  <si>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</si>
  <si>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</si>
  <si>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</si>
  <si>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</si>
  <si>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</si>
  <si>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</si>
  <si>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</si>
  <si>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</si>
  <si>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</si>
  <si>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</si>
  <si>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</si>
  <si>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</si>
  <si>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</si>
  <si>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</si>
  <si>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</si>
  <si>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</si>
  <si>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</si>
  <si>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</si>
  <si>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</si>
  <si>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</si>
  <si>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</si>
  <si>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</si>
  <si>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</si>
  <si>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</si>
  <si>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</si>
  <si>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</si>
  <si>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</si>
  <si>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</si>
  <si>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</si>
  <si>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</si>
  <si>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</si>
  <si>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</si>
  <si>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</si>
  <si>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</si>
  <si>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</si>
  <si>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</si>
  <si>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</si>
  <si>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</si>
  <si>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</si>
  <si>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</si>
  <si>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</si>
  <si>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</si>
  <si>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</si>
  <si>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</si>
  <si>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</si>
  <si>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</si>
  <si>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</si>
  <si>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</si>
  <si>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</si>
  <si>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</si>
  <si>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</si>
  <si>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</si>
  <si>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</si>
  <si>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</si>
  <si>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</si>
  <si>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</si>
  <si>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</si>
  <si>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</si>
  <si>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</si>
  <si>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</si>
  <si>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</si>
  <si>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</si>
  <si>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</si>
  <si>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</si>
  <si>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</si>
  <si>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</si>
  <si>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</si>
  <si>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</si>
  <si>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</si>
  <si>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</si>
  <si>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</si>
  <si>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</si>
  <si>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</si>
  <si>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</si>
  <si>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</si>
  <si>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</si>
  <si>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</si>
  <si>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</si>
  <si>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</si>
  <si>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</si>
  <si>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</si>
  <si>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</si>
  <si>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</si>
  <si>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</si>
  <si>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</si>
  <si>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</si>
  <si>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</si>
  <si>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</si>
  <si>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</si>
  <si>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</si>
  <si>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</si>
  <si>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</si>
  <si>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</si>
  <si>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</si>
  <si>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</si>
  <si>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</si>
  <si>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</si>
  <si>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</si>
  <si>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</si>
  <si>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</si>
  <si>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</si>
  <si>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</si>
  <si>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</si>
  <si>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</si>
  <si>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</si>
  <si>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</si>
  <si>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</si>
  <si>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</si>
  <si>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</si>
  <si>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</si>
  <si>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</si>
  <si>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</si>
  <si>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</si>
  <si>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</si>
  <si>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</si>
  <si>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</si>
  <si>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</si>
  <si>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</si>
  <si>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</si>
  <si>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</si>
  <si>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</si>
  <si>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</si>
  <si>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</si>
  <si>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</si>
  <si>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</si>
  <si>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</si>
  <si>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</si>
  <si>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</si>
  <si>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</si>
  <si>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</si>
  <si>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</si>
  <si>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</si>
  <si>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</si>
  <si>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</si>
  <si>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</si>
  <si>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</si>
  <si>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</si>
  <si>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</si>
  <si>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</si>
  <si>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</si>
  <si>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</si>
  <si>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</si>
  <si>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</si>
  <si>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</si>
  <si>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</si>
  <si>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</si>
  <si>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</si>
  <si>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</si>
  <si>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</si>
  <si>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</si>
  <si>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</si>
  <si>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</si>
  <si>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</si>
  <si>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</si>
  <si>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</si>
  <si>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</si>
  <si>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</si>
  <si>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</si>
  <si>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</si>
  <si>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</si>
  <si>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</si>
  <si>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</si>
  <si>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</si>
  <si>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</si>
  <si>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</si>
  <si>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</si>
  <si>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</si>
  <si>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</si>
  <si>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</si>
  <si>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</si>
  <si>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</si>
  <si>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</si>
  <si>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</si>
  <si>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</si>
  <si>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</si>
  <si>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</si>
  <si>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</si>
  <si>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</si>
  <si>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</si>
  <si>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</si>
  <si>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</si>
  <si>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</si>
  <si>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</si>
  <si>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</si>
  <si>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</si>
  <si>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</si>
  <si>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</si>
  <si>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</si>
  <si>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</si>
  <si>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</si>
  <si>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</si>
  <si>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</si>
  <si>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</si>
  <si>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</si>
  <si>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</si>
  <si>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</si>
  <si>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</si>
  <si>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</si>
  <si>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</si>
  <si>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</si>
  <si>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</si>
  <si>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</si>
  <si>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</si>
  <si>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</si>
  <si>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</si>
  <si>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</si>
  <si>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</si>
  <si>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</si>
  <si>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</si>
  <si>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</si>
  <si>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</si>
  <si>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</si>
  <si>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</si>
  <si>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</si>
  <si>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</si>
  <si>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</si>
  <si>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</si>
  <si>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</si>
  <si>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</si>
  <si>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</si>
  <si>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</si>
  <si>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</si>
  <si>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</si>
  <si>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</si>
  <si>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</si>
  <si>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</si>
  <si>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</si>
  <si>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</si>
  <si>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</si>
  <si>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</si>
  <si>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</si>
  <si>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</si>
  <si>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</si>
  <si>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</si>
  <si>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</si>
  <si>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</si>
  <si>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</si>
  <si>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</si>
  <si>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</si>
  <si>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</si>
  <si>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</si>
  <si>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</si>
  <si>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</si>
  <si>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</si>
  <si>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</si>
  <si>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</si>
  <si>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</si>
  <si>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</si>
  <si>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</si>
  <si>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</si>
  <si>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</si>
  <si>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</si>
  <si>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</si>
  <si>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</si>
  <si>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</si>
  <si>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</si>
  <si>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</si>
  <si>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</si>
  <si>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</si>
  <si>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</si>
  <si>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</si>
  <si>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</si>
  <si>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</si>
  <si>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</si>
  <si>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</si>
  <si>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</si>
  <si>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</si>
  <si>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</si>
  <si>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</si>
  <si>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</si>
  <si>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</si>
  <si>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</si>
  <si>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</si>
  <si>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</si>
  <si>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</si>
  <si>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</si>
  <si>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</si>
  <si>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</si>
  <si>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</si>
  <si>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</si>
  <si>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</si>
  <si>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</si>
  <si>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</si>
  <si>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</si>
  <si>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</si>
  <si>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</si>
  <si>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</si>
  <si>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</si>
  <si>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</si>
  <si>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</si>
  <si>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</si>
  <si>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</si>
  <si>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</si>
  <si>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</si>
  <si>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</si>
  <si>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</si>
  <si>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</si>
  <si>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</si>
  <si>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</si>
  <si>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</si>
  <si>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</si>
  <si>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</si>
  <si>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</si>
  <si>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</si>
  <si>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</si>
  <si>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</si>
  <si>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</si>
  <si>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</si>
  <si>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</si>
  <si>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</si>
  <si>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</si>
  <si>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</si>
  <si>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</si>
  <si>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</si>
  <si>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</si>
  <si>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</si>
  <si>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</si>
  <si>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</si>
  <si>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</si>
  <si>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</si>
  <si>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</si>
  <si>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</si>
  <si>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</si>
  <si>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</si>
  <si>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</si>
  <si>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</si>
  <si>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</si>
  <si>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</si>
  <si>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</si>
  <si>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</si>
  <si>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</si>
  <si>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</si>
  <si>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</si>
  <si>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</si>
  <si>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</si>
  <si>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</si>
  <si>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</si>
  <si>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</si>
  <si>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</si>
  <si>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</si>
  <si>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</si>
  <si>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</si>
  <si>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</si>
  <si>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</si>
  <si>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</si>
  <si>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</si>
  <si>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</si>
  <si>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</si>
  <si>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</si>
  <si>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</si>
  <si>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</si>
  <si>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</si>
  <si>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</si>
  <si>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</si>
  <si>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</si>
  <si>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</si>
  <si>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</si>
  <si>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</si>
  <si>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</si>
  <si>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</si>
  <si>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</si>
  <si>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</si>
  <si>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</si>
  <si>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</si>
  <si>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</si>
  <si>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</si>
  <si>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</si>
  <si>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</si>
  <si>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</si>
  <si>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</si>
  <si>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</si>
  <si>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</si>
  <si>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</si>
  <si>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</si>
  <si>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</si>
  <si>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</si>
  <si>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</si>
  <si>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</si>
  <si>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</si>
  <si>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</si>
  <si>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</si>
  <si>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</si>
  <si>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</si>
  <si>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</si>
  <si>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</si>
  <si>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</si>
  <si>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</si>
  <si>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</si>
  <si>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</si>
  <si>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</si>
  <si>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</si>
  <si>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</si>
  <si>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</si>
  <si>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</si>
  <si>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</si>
  <si>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</si>
  <si>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</si>
  <si>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</si>
  <si>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</si>
  <si>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</si>
  <si>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</si>
  <si>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</si>
  <si>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</si>
  <si>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</si>
  <si>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</si>
  <si>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</si>
  <si>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</si>
  <si>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</si>
  <si>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</si>
  <si>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</si>
  <si>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</si>
  <si>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</si>
  <si>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</si>
  <si>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</si>
  <si>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</si>
  <si>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</si>
  <si>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</si>
  <si>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</si>
  <si>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</si>
  <si>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</si>
  <si>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</si>
  <si>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</si>
  <si>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</si>
  <si>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</si>
  <si>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</si>
  <si>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</si>
  <si>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</si>
  <si>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</si>
  <si>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</si>
  <si>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</si>
  <si>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</si>
  <si>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</si>
  <si>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</si>
  <si>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</si>
  <si>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</si>
  <si>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</si>
  <si>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</si>
  <si>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</si>
  <si>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</si>
  <si>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</si>
  <si>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</si>
  <si>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</si>
  <si>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</si>
  <si>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</si>
  <si>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</si>
  <si>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</si>
  <si>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</si>
  <si>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</si>
  <si>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</si>
  <si>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</si>
  <si>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</si>
  <si>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</si>
  <si>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</si>
  <si>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</si>
  <si>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</si>
  <si>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</si>
  <si>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</si>
  <si>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</si>
  <si>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</si>
  <si>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</si>
  <si>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</si>
  <si>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</si>
  <si>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</si>
  <si>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</si>
  <si>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</si>
  <si>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</si>
  <si>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</si>
  <si>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</si>
  <si>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</si>
  <si>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</si>
  <si>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</si>
  <si>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</si>
  <si>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</si>
  <si>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</si>
  <si>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</si>
  <si>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</si>
  <si>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</si>
  <si>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</si>
  <si>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</si>
  <si>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</si>
  <si>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</si>
  <si>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</si>
  <si>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</si>
  <si>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</si>
  <si>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</si>
  <si>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</si>
  <si>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</si>
  <si>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</si>
  <si>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</si>
  <si>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</si>
  <si>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</si>
  <si>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</si>
  <si>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</si>
  <si>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</si>
  <si>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</si>
  <si>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</si>
  <si>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</si>
  <si>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</si>
  <si>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</si>
  <si>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</si>
  <si>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</si>
  <si>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</si>
  <si>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</si>
  <si>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</si>
  <si>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</si>
  <si>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</si>
  <si>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</si>
  <si>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</si>
  <si>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</si>
  <si>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</si>
  <si>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</si>
  <si>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</si>
  <si>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</si>
  <si>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</si>
  <si>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</si>
  <si>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</si>
  <si>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</si>
  <si>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</si>
  <si>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</si>
  <si>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</si>
  <si>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</si>
  <si>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</si>
  <si>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</si>
  <si>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</si>
  <si>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</si>
  <si>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</si>
  <si>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</si>
  <si>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</si>
  <si>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</si>
  <si>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</si>
  <si>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</si>
  <si>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</si>
  <si>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</si>
  <si>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</si>
  <si>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</si>
  <si>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</si>
  <si>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</si>
  <si>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</si>
  <si>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</si>
  <si>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</si>
  <si>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</si>
  <si>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</si>
  <si>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</si>
  <si>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</si>
  <si>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</si>
  <si>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</si>
  <si>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</si>
  <si>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</si>
  <si>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</si>
  <si>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</si>
  <si>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</si>
  <si>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</si>
  <si>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</si>
  <si>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</si>
  <si>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</si>
  <si>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</si>
  <si>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</si>
  <si>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</si>
  <si>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</si>
  <si>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</si>
  <si>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</si>
  <si>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</si>
  <si>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</si>
  <si>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</si>
  <si>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</si>
  <si>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</si>
  <si>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</si>
  <si>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</si>
  <si>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</si>
  <si>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</si>
  <si>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</si>
  <si>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</si>
  <si>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</si>
  <si>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</si>
  <si>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</si>
  <si>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</si>
  <si>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</si>
  <si>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</si>
  <si>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</si>
  <si>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</si>
  <si>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</si>
  <si>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</si>
  <si>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</si>
  <si>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</si>
  <si>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</si>
  <si>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</si>
  <si>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</si>
  <si>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</si>
  <si>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</si>
  <si>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</si>
  <si>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</si>
  <si>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</si>
  <si>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</si>
  <si>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</si>
  <si>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</si>
  <si>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</si>
  <si>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</si>
  <si>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</si>
  <si>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</si>
  <si>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</si>
  <si>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</si>
  <si>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</si>
  <si>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</si>
  <si>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</si>
  <si>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</si>
  <si>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</si>
  <si>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</si>
  <si>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</si>
  <si>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</si>
  <si>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</si>
  <si>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</si>
  <si>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</si>
  <si>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</si>
  <si>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</si>
  <si>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</si>
  <si>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</si>
  <si>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</si>
  <si>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</si>
  <si>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</si>
  <si>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</si>
  <si>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</si>
  <si>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</si>
  <si>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</si>
  <si>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</si>
  <si>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</si>
  <si>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</si>
  <si>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</si>
  <si>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</si>
  <si>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</si>
  <si>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</si>
  <si>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</si>
  <si>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</si>
  <si>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</si>
  <si>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</si>
  <si>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</si>
  <si>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</si>
  <si>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</si>
  <si>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</si>
  <si>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</si>
  <si>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</si>
  <si>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</si>
  <si>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</si>
  <si>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</si>
  <si>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</si>
  <si>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</si>
  <si>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</si>
  <si>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</si>
  <si>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</si>
  <si>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</si>
  <si>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</si>
  <si>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</si>
  <si>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</si>
  <si>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</si>
  <si>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</si>
  <si>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</si>
  <si>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</si>
  <si>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</si>
  <si>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</si>
  <si>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</si>
  <si>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</si>
  <si>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</si>
  <si>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</si>
  <si>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</si>
  <si>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</si>
  <si>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</si>
  <si>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</si>
  <si>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</si>
  <si>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</si>
  <si>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</si>
  <si>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</si>
  <si>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</si>
  <si>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</si>
  <si>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</si>
  <si>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</si>
  <si>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</si>
  <si>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</si>
  <si>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</si>
  <si>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</si>
  <si>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</si>
  <si>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</si>
  <si>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</si>
  <si>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</si>
  <si>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</si>
  <si>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</si>
  <si>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</si>
  <si>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</si>
  <si>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</si>
  <si>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</si>
  <si>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</si>
  <si>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</si>
  <si>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</si>
  <si>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</si>
  <si>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</si>
  <si>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</si>
  <si>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</si>
  <si>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</si>
  <si>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</si>
  <si>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</si>
  <si>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</si>
  <si>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</si>
  <si>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</si>
  <si>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</si>
  <si>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</si>
  <si>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</si>
  <si>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</si>
  <si>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</si>
  <si>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</si>
  <si>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</si>
  <si>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</si>
  <si>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</si>
  <si>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</si>
  <si>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</si>
  <si>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</si>
  <si>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</si>
  <si>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</si>
  <si>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</si>
  <si>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</si>
  <si>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</si>
  <si>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</si>
  <si>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</si>
  <si>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</si>
  <si>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</si>
  <si>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</si>
  <si>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</si>
  <si>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</si>
  <si>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</si>
  <si>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</si>
  <si>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</si>
  <si>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</si>
  <si>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</si>
  <si>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</si>
  <si>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</si>
  <si>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</si>
  <si>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</si>
  <si>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</si>
  <si>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</si>
  <si>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</si>
  <si>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</si>
  <si>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</si>
  <si>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</si>
  <si>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</si>
  <si>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</si>
  <si>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</si>
  <si>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</si>
  <si>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</si>
  <si>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</si>
  <si>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</si>
  <si>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</si>
  <si>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</si>
  <si>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</si>
  <si>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</si>
  <si>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</si>
  <si>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</si>
  <si>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</si>
  <si>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</si>
  <si>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</si>
  <si>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</si>
  <si>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</si>
  <si>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</si>
  <si>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</si>
  <si>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</si>
  <si>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</si>
  <si>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</si>
  <si>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</si>
  <si>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</si>
  <si>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</si>
  <si>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</si>
  <si>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</si>
  <si>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</si>
  <si>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</si>
  <si>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</si>
  <si>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</si>
  <si>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</si>
  <si>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</si>
  <si>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</si>
  <si>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</si>
  <si>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</si>
  <si>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</si>
  <si>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</si>
  <si>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</si>
  <si>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</si>
  <si>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</si>
  <si>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</si>
  <si>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</si>
  <si>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</si>
  <si>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</si>
  <si>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</si>
  <si>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</si>
  <si>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</si>
  <si>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</si>
  <si>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</si>
  <si>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</si>
  <si>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</si>
  <si>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</si>
  <si>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</si>
  <si>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</si>
  <si>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</si>
  <si>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</si>
  <si>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</si>
  <si>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</si>
  <si>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</si>
  <si>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</si>
  <si>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</si>
  <si>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</si>
  <si>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</si>
  <si>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</si>
  <si>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</si>
  <si>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</si>
  <si>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</si>
  <si>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</si>
  <si>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</si>
  <si>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</si>
  <si>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</si>
  <si>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</si>
  <si>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</si>
  <si>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</si>
  <si>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</si>
  <si>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</si>
  <si>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</si>
  <si>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</si>
  <si>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</si>
  <si>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</si>
  <si>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</si>
  <si>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</si>
  <si>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</si>
  <si>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</si>
  <si>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</si>
  <si>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</si>
  <si>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</si>
  <si>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</si>
  <si>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</si>
  <si>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</si>
  <si>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</si>
  <si>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</si>
  <si>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</si>
  <si>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</si>
  <si>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</si>
  <si>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</si>
  <si>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</si>
  <si>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</si>
  <si>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</si>
  <si>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</si>
  <si>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</si>
  <si>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</si>
  <si>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</si>
  <si>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</si>
  <si>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</si>
  <si>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</si>
  <si>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</si>
  <si>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</si>
  <si>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</si>
  <si>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</si>
  <si>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</si>
  <si>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</si>
  <si>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</si>
  <si>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</si>
  <si>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</si>
  <si>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</si>
  <si>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</si>
  <si>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</si>
  <si>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</si>
  <si>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</si>
  <si>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</si>
  <si>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</si>
  <si>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</si>
  <si>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</si>
  <si>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</si>
  <si>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</si>
  <si>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</si>
  <si>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</si>
  <si>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</si>
  <si>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</si>
  <si>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</si>
  <si>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</si>
  <si>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</si>
  <si>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</si>
  <si>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</si>
  <si>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</si>
  <si>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</si>
  <si>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</si>
  <si>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</si>
  <si>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</si>
  <si>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</si>
  <si>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</si>
  <si>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</si>
  <si>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</si>
  <si>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</si>
  <si>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</si>
  <si>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</si>
  <si>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</si>
  <si>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</si>
  <si>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</si>
  <si>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</si>
  <si>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</si>
  <si>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</si>
  <si>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</si>
  <si>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</si>
  <si>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</si>
  <si>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</si>
  <si>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</si>
  <si>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</si>
  <si>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</si>
  <si>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</si>
  <si>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</si>
  <si>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</si>
  <si>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</si>
  <si>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</si>
  <si>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</si>
  <si>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</si>
  <si>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</si>
  <si>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</si>
  <si>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</si>
  <si>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</si>
  <si>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</si>
  <si>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</si>
  <si>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</si>
  <si>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</si>
  <si>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</si>
  <si>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</si>
  <si>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</si>
  <si>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</si>
  <si>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</si>
  <si>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</si>
  <si>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</si>
  <si>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</si>
  <si>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</si>
  <si>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</si>
  <si>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</si>
  <si>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</si>
  <si>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</si>
  <si>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</si>
  <si>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</si>
  <si>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</si>
  <si>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</si>
  <si>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</si>
  <si>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</si>
  <si>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</si>
  <si>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</si>
  <si>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</si>
  <si>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</si>
  <si>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</si>
  <si>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</si>
  <si>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</si>
  <si>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</si>
  <si>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</si>
  <si>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</si>
  <si>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</si>
  <si>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</si>
  <si>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</si>
  <si>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</si>
  <si>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</si>
  <si>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</si>
  <si>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</si>
  <si>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</si>
  <si>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</si>
  <si>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</si>
  <si>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</si>
  <si>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</si>
  <si>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</si>
  <si>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</si>
  <si>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</si>
  <si>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</si>
  <si>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</si>
  <si>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</si>
  <si>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</si>
  <si>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</si>
  <si>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</si>
  <si>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</si>
  <si>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</si>
  <si>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</si>
  <si>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</si>
  <si>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</si>
  <si>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</si>
  <si>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</si>
  <si>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</si>
  <si>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</si>
  <si>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</si>
  <si>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</si>
  <si>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</si>
  <si>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</si>
  <si>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</si>
  <si>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</si>
  <si>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</si>
  <si>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</si>
  <si>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</si>
  <si>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</si>
  <si>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</si>
  <si>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</si>
  <si>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</si>
  <si>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</si>
  <si>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</si>
  <si>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</si>
  <si>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</si>
  <si>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</si>
  <si>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</si>
  <si>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</si>
  <si>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</si>
  <si>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</si>
  <si>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</si>
  <si>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</si>
  <si>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</si>
  <si>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</si>
  <si>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</si>
  <si>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</si>
  <si>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</si>
  <si>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</si>
  <si>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</si>
  <si>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</si>
  <si>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</si>
  <si>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</si>
  <si>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</si>
  <si>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</si>
  <si>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</si>
  <si>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</si>
  <si>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</si>
  <si>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</si>
  <si>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</si>
  <si>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</si>
  <si>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</si>
  <si>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</si>
  <si>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</si>
  <si>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</si>
  <si>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</si>
  <si>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</si>
  <si>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</si>
  <si>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</si>
  <si>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</si>
  <si>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</si>
  <si>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</si>
  <si>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</si>
  <si>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</si>
  <si>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</si>
  <si>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</si>
  <si>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</si>
  <si>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</si>
  <si>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</si>
  <si>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</si>
  <si>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</si>
  <si>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</si>
  <si>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</si>
  <si>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</si>
  <si>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</si>
  <si>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</si>
  <si>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</si>
  <si>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</si>
  <si>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</si>
  <si>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</si>
  <si>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</si>
  <si>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</si>
  <si>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</si>
  <si>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</si>
  <si>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</si>
  <si>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</si>
  <si>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</si>
  <si>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</si>
  <si>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</si>
  <si>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</si>
  <si>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</si>
  <si>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</si>
  <si>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</si>
  <si>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</si>
  <si>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</si>
  <si>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</si>
  <si>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</si>
  <si>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</si>
  <si>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</si>
  <si>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</si>
  <si>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</si>
  <si>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</si>
  <si>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</si>
  <si>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</si>
  <si>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</si>
  <si>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</si>
  <si>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</si>
  <si>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</si>
  <si>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</si>
  <si>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</si>
  <si>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</si>
  <si>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</si>
  <si>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</si>
  <si>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</si>
  <si>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</si>
  <si>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</si>
  <si>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</si>
  <si>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</si>
  <si>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</si>
  <si>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</si>
  <si>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</si>
  <si>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</si>
  <si>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</si>
  <si>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</si>
  <si>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</si>
  <si>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</si>
  <si>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</si>
  <si>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</si>
  <si>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</si>
  <si>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</si>
  <si>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</si>
  <si>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</si>
  <si>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</si>
  <si>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</si>
  <si>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</si>
  <si>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</si>
  <si>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</si>
  <si>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</si>
  <si>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</si>
  <si>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</si>
  <si>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</si>
  <si>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</si>
  <si>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</si>
  <si>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</si>
  <si>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</si>
  <si>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</si>
  <si>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</si>
  <si>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</si>
  <si>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</si>
  <si>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</si>
  <si>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</si>
  <si>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</si>
  <si>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</si>
  <si>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</si>
  <si>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</si>
  <si>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</si>
  <si>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</si>
  <si>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</si>
  <si>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</si>
  <si>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</si>
  <si>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</si>
  <si>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</si>
  <si>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</si>
  <si>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</si>
  <si>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</si>
  <si>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</si>
  <si>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</si>
  <si>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</si>
  <si>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</si>
  <si>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</si>
  <si>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</si>
  <si>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</si>
  <si>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</si>
  <si>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</si>
  <si>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</si>
  <si>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</si>
  <si>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</si>
  <si>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</si>
  <si>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</si>
  <si>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</si>
  <si>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</si>
  <si>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</si>
  <si>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</si>
  <si>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</si>
  <si>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</si>
  <si>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</si>
  <si>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</si>
  <si>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</si>
  <si>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</si>
  <si>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</si>
  <si>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</si>
  <si>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</si>
  <si>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</si>
  <si>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</si>
  <si>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</si>
  <si>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</si>
  <si>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</si>
  <si>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</si>
  <si>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</si>
  <si>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</si>
  <si>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</si>
  <si>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</si>
  <si>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</si>
  <si>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</si>
  <si>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</si>
  <si>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</si>
  <si>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</si>
  <si>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</si>
  <si>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</si>
  <si>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</si>
  <si>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</si>
  <si>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</si>
  <si>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</si>
  <si>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</si>
  <si>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</si>
  <si>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</si>
  <si>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</si>
  <si>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</si>
  <si>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</si>
  <si>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</si>
  <si>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</si>
  <si>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</si>
  <si>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</si>
  <si>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</si>
  <si>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</si>
  <si>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</si>
  <si>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</si>
  <si>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</si>
  <si>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</si>
  <si>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</si>
  <si>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</si>
  <si>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</si>
  <si>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</si>
  <si>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</si>
  <si>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</si>
  <si>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</si>
  <si>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</si>
  <si>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</si>
  <si>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</si>
  <si>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</si>
  <si>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</si>
  <si>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</si>
  <si>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</si>
  <si>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</si>
  <si>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</si>
  <si>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</si>
  <si>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</si>
  <si>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</si>
  <si>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</si>
  <si>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</si>
  <si>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</si>
  <si>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</si>
  <si>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</si>
  <si>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</si>
  <si>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</si>
  <si>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</si>
  <si>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</si>
  <si>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</si>
  <si>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</si>
  <si>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</si>
  <si>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</si>
  <si>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</si>
  <si>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</si>
  <si>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</si>
  <si>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</si>
  <si>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</si>
  <si>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</si>
  <si>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</si>
  <si>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</si>
  <si>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</si>
  <si>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</si>
  <si>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</si>
  <si>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</si>
  <si>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</si>
  <si>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</si>
  <si>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</si>
  <si>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</si>
  <si>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</si>
  <si>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</si>
  <si>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</si>
  <si>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</si>
  <si>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</si>
  <si>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</si>
  <si>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</si>
  <si>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</si>
  <si>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</si>
  <si>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</si>
  <si>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</si>
  <si>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</si>
  <si>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</si>
  <si>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</si>
  <si>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</si>
  <si>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</si>
  <si>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</si>
  <si>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</si>
  <si>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</si>
  <si>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</si>
  <si>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</si>
  <si>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</si>
  <si>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</si>
  <si>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</si>
  <si>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</si>
  <si>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</si>
  <si>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</si>
  <si>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</si>
  <si>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</si>
  <si>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</si>
  <si>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</si>
  <si>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</si>
  <si>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</si>
  <si>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</si>
  <si>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</si>
  <si>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</si>
  <si>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</si>
  <si>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</si>
  <si>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</si>
  <si>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</si>
  <si>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</si>
  <si>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</si>
  <si>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</si>
  <si>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</si>
  <si>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</si>
  <si>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</si>
  <si>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</si>
  <si>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</si>
  <si>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</si>
  <si>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</si>
  <si>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</si>
  <si>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</si>
  <si>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</si>
  <si>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</si>
  <si>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</si>
  <si>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</si>
  <si>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</si>
  <si>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</si>
  <si>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</si>
  <si>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</si>
  <si>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</si>
  <si>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</si>
  <si>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</si>
  <si>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</si>
  <si>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</si>
  <si>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</si>
  <si>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</si>
  <si>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</si>
  <si>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</si>
  <si>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</si>
  <si>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</si>
  <si>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</si>
  <si>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</si>
  <si>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</si>
  <si>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</si>
  <si>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</si>
  <si>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</si>
  <si>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</si>
  <si>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</si>
  <si>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</si>
  <si>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</si>
  <si>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</si>
  <si>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</si>
  <si>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</si>
  <si>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</si>
  <si>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</si>
  <si>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</si>
  <si>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</si>
  <si>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</si>
  <si>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</si>
  <si>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</si>
  <si>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</si>
  <si>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</si>
  <si>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</si>
  <si>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</si>
  <si>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</si>
  <si>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</si>
  <si>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</si>
  <si>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</si>
  <si>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</si>
  <si>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</si>
  <si>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</si>
  <si>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</si>
  <si>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</si>
  <si>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</si>
  <si>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</si>
  <si>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</si>
  <si>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</si>
  <si>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</si>
  <si>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</si>
  <si>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</si>
  <si>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</si>
  <si>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</si>
  <si>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</si>
  <si>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</si>
  <si>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</si>
  <si>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</si>
  <si>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</si>
  <si>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</si>
  <si>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</si>
  <si>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</si>
  <si>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</si>
  <si>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</si>
  <si>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</si>
  <si>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</si>
  <si>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</si>
  <si>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</si>
  <si>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</si>
  <si>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</si>
  <si>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</si>
  <si>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</si>
  <si>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</si>
  <si>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</si>
  <si>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</si>
  <si>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</si>
  <si>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</si>
  <si>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</si>
  <si>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</si>
  <si>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</si>
  <si>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</si>
  <si>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</si>
  <si>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</si>
  <si>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</si>
  <si>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</si>
  <si>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</si>
  <si>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</si>
  <si>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</si>
  <si>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</si>
  <si>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</si>
  <si>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</si>
  <si>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</si>
  <si>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</si>
  <si>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</si>
  <si>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</si>
  <si>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</si>
  <si>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</si>
  <si>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</si>
  <si>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</si>
  <si>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</si>
  <si>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</si>
  <si>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</si>
  <si>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</si>
  <si>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</si>
  <si>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</si>
  <si>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</si>
  <si>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</si>
  <si>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</si>
  <si>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</si>
  <si>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</si>
  <si>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</si>
  <si>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</si>
  <si>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</si>
  <si>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</si>
  <si>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</si>
  <si>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</si>
  <si>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</si>
  <si>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</si>
  <si>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</si>
  <si>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</si>
  <si>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</si>
  <si>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</si>
  <si>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</si>
  <si>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</si>
  <si>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</si>
  <si>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</si>
  <si>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</si>
  <si>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</si>
  <si>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</si>
  <si>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</si>
  <si>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</si>
  <si>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</si>
  <si>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</si>
  <si>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</si>
  <si>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</si>
  <si>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</si>
  <si>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</si>
  <si>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</si>
  <si>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</si>
  <si>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</si>
  <si>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</si>
  <si>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</si>
  <si>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</si>
  <si>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</si>
  <si>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</si>
  <si>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</si>
  <si>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</si>
  <si>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</si>
  <si>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</si>
  <si>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</si>
  <si>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</si>
  <si>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</si>
  <si>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</si>
  <si>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</si>
  <si>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</si>
  <si>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</si>
  <si>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</si>
  <si>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</si>
  <si>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</si>
  <si>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</si>
  <si>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</si>
  <si>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</si>
  <si>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</si>
  <si>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</si>
  <si>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</si>
  <si>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</si>
  <si>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</si>
  <si>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</si>
  <si>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</si>
  <si>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</si>
  <si>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</si>
  <si>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</si>
  <si>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</si>
  <si>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</si>
  <si>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</si>
  <si>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</si>
  <si>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</si>
  <si>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</si>
  <si>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</si>
  <si>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</si>
  <si>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</si>
  <si>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</si>
  <si>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</si>
  <si>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</si>
  <si>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</si>
  <si>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</si>
  <si>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</si>
  <si>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</si>
  <si>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</si>
  <si>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</si>
  <si>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</si>
  <si>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</si>
  <si>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</si>
  <si>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</si>
  <si>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</si>
  <si>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</si>
  <si>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</si>
  <si>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</si>
  <si>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</si>
  <si>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</si>
  <si>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</si>
  <si>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</si>
  <si>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</si>
  <si>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</si>
  <si>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</si>
  <si>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</si>
  <si>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</si>
  <si>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</si>
  <si>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</si>
  <si>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</si>
  <si>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</si>
  <si>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</si>
  <si>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</si>
  <si>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</si>
  <si>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</si>
  <si>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</si>
  <si>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</si>
  <si>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</si>
  <si>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</si>
  <si>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</si>
  <si>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</si>
  <si>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</si>
  <si>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</si>
  <si>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</si>
  <si>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</si>
  <si>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</si>
  <si>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</si>
  <si>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</si>
  <si>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</si>
  <si>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</si>
  <si>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</si>
  <si>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</si>
  <si>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</si>
  <si>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</si>
  <si>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</si>
  <si>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</si>
  <si>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</si>
  <si>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</si>
  <si>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</si>
  <si>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</si>
  <si>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</si>
  <si>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</si>
  <si>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</si>
  <si>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</si>
  <si>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</si>
  <si>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</si>
  <si>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</si>
  <si>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</si>
  <si>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</si>
  <si>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</si>
  <si>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</si>
  <si>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</si>
  <si>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</si>
  <si>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</si>
  <si>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</si>
  <si>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</si>
  <si>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</si>
  <si>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</si>
  <si>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</si>
  <si>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</si>
  <si>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</si>
  <si>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</si>
  <si>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</si>
  <si>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</si>
  <si>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</si>
  <si>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</si>
  <si>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</si>
  <si>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</si>
  <si>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</si>
  <si>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</si>
  <si>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</si>
  <si>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</si>
  <si>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</si>
  <si>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</si>
  <si>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</si>
  <si>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</si>
  <si>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</si>
  <si>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</si>
  <si>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</si>
  <si>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</si>
  <si>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</si>
  <si>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</si>
  <si>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</si>
  <si>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</si>
  <si>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</si>
  <si>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</si>
  <si>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</si>
  <si>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</si>
  <si>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</si>
  <si>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</si>
  <si>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</si>
  <si>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</si>
  <si>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</si>
  <si>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</si>
  <si>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</si>
  <si>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</si>
  <si>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</si>
  <si>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</si>
  <si>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</si>
  <si>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</si>
  <si>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</si>
  <si>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</si>
  <si>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</si>
  <si>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</si>
  <si>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</si>
  <si>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</si>
  <si>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</si>
  <si>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</si>
  <si>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</si>
  <si>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</si>
  <si>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</si>
  <si>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</si>
  <si>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</si>
  <si>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</si>
  <si>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</si>
  <si>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</si>
  <si>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</si>
  <si>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</si>
  <si>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</si>
  <si>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</si>
  <si>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</si>
  <si>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</si>
  <si>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</si>
  <si>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</si>
  <si>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</si>
  <si>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</si>
  <si>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</si>
  <si>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</si>
  <si>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</si>
  <si>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</si>
  <si>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</si>
  <si>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</si>
  <si>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</si>
  <si>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</si>
  <si>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</si>
  <si>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</si>
  <si>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</si>
  <si>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</si>
  <si>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</si>
  <si>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</si>
  <si>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</si>
  <si>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</si>
  <si>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</si>
  <si>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</si>
  <si>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</si>
  <si>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</si>
  <si>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</si>
  <si>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</si>
  <si>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</si>
  <si>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</si>
  <si>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</si>
  <si>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</si>
  <si>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</si>
  <si>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</si>
  <si>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</si>
  <si>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</si>
  <si>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</si>
  <si>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</si>
  <si>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</si>
  <si>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</si>
  <si>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</si>
  <si>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</si>
  <si>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</si>
  <si>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</si>
  <si>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</si>
  <si>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</si>
  <si>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</si>
  <si>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</si>
  <si>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</si>
  <si>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</si>
  <si>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</si>
  <si>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</si>
  <si>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</si>
  <si>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</si>
  <si>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</si>
  <si>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</si>
  <si>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</si>
  <si>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</si>
  <si>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</si>
  <si>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</si>
  <si>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</si>
  <si>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</si>
  <si>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</si>
  <si>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</si>
  <si>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</si>
  <si>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</si>
  <si>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</si>
  <si>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</si>
  <si>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</si>
  <si>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</si>
  <si>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</si>
  <si>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</si>
  <si>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</si>
  <si>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</si>
  <si>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</si>
  <si>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</si>
  <si>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</si>
  <si>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</si>
  <si>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</si>
  <si>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</si>
  <si>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</si>
  <si>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</si>
  <si>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</si>
  <si>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</si>
  <si>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</si>
  <si>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</si>
  <si>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</si>
  <si>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</si>
  <si>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</si>
  <si>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</si>
  <si>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</si>
  <si>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</si>
  <si>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</si>
  <si>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</si>
  <si>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</si>
  <si>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</si>
  <si>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</si>
  <si>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</si>
  <si>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</si>
  <si>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</si>
  <si>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</si>
  <si>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</si>
  <si>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</si>
  <si>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</si>
  <si>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</si>
  <si>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</si>
  <si>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</si>
  <si>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</si>
  <si>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</si>
  <si>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</si>
  <si>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</si>
  <si>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</si>
  <si>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</si>
  <si>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</si>
  <si>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</si>
  <si>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</si>
  <si>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</si>
  <si>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</si>
  <si>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</si>
  <si>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</si>
  <si>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</si>
  <si>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</si>
  <si>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</si>
  <si>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</si>
  <si>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</si>
  <si>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</si>
  <si>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</si>
  <si>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</si>
  <si>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</si>
  <si>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</si>
  <si>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</si>
  <si>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</si>
  <si>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</si>
  <si>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</si>
  <si>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</si>
  <si>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</si>
  <si>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</si>
  <si>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</si>
  <si>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</si>
  <si>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</si>
  <si>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</si>
  <si>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</si>
  <si>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</si>
  <si>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</si>
  <si>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</si>
  <si>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</si>
  <si>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</si>
  <si>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</si>
  <si>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</si>
  <si>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</si>
  <si>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</si>
  <si>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</si>
  <si>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</si>
  <si>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</si>
  <si>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</si>
  <si>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</si>
  <si>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</si>
  <si>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</si>
  <si>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</si>
  <si>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</si>
  <si>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</si>
  <si>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</si>
  <si>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</si>
  <si>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</si>
  <si>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</si>
  <si>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</si>
  <si>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</si>
  <si>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</si>
  <si>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</si>
  <si>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</si>
  <si>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</si>
  <si>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</si>
  <si>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</si>
  <si>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</si>
  <si>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</si>
  <si>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</si>
  <si>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</si>
  <si>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</si>
  <si>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</si>
  <si>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</si>
  <si>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</si>
  <si>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</si>
  <si>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</si>
  <si>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</si>
  <si>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</si>
  <si>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</si>
  <si>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</si>
  <si>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</si>
  <si>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</si>
  <si>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</si>
  <si>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</si>
  <si>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</si>
  <si>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</si>
  <si>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</si>
  <si>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</si>
  <si>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</si>
  <si>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</si>
  <si>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</si>
  <si>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</si>
  <si>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</si>
  <si>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</si>
  <si>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</si>
  <si>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</si>
  <si>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</si>
  <si>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</si>
  <si>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</si>
  <si>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</si>
  <si>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</si>
  <si>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</si>
  <si>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</si>
  <si>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</si>
  <si>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</si>
  <si>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</si>
  <si>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</si>
  <si>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</si>
  <si>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</si>
  <si>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</si>
  <si>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</si>
  <si>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</si>
  <si>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</si>
  <si>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</si>
  <si>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</si>
  <si>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</si>
  <si>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</si>
  <si>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</si>
  <si>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</si>
  <si>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</si>
  <si>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</si>
  <si>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</si>
  <si>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</si>
  <si>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</si>
  <si>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</si>
  <si>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</si>
  <si>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</si>
  <si>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</si>
  <si>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</si>
  <si>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</si>
  <si>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</si>
  <si>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</si>
  <si>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</si>
  <si>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</si>
  <si>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</si>
  <si>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</si>
  <si>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</si>
  <si>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</si>
  <si>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</si>
  <si>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</si>
  <si>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</si>
  <si>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</si>
  <si>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</si>
  <si>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</si>
  <si>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</si>
  <si>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</si>
  <si>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</si>
  <si>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</si>
  <si>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</si>
  <si>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</si>
  <si>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</si>
  <si>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</si>
  <si>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</si>
  <si>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</si>
  <si>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</si>
  <si>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</si>
  <si>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</si>
  <si>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</si>
  <si>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</si>
  <si>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</si>
  <si>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</si>
  <si>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</si>
  <si>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</si>
  <si>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</si>
  <si>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</si>
  <si>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</si>
  <si>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</si>
  <si>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</si>
  <si>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</si>
  <si>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</si>
  <si>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</si>
  <si>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</si>
  <si>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</si>
  <si>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</si>
  <si>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</si>
  <si>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</si>
  <si>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</si>
  <si>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</si>
  <si>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</si>
  <si>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</si>
  <si>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</si>
  <si>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</si>
  <si>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</si>
  <si>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</si>
  <si>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</si>
  <si>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</si>
  <si>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</si>
  <si>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</si>
  <si>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</si>
  <si>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</si>
  <si>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</si>
  <si>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</si>
  <si>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</si>
  <si>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</si>
  <si>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</si>
  <si>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</si>
  <si>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</si>
  <si>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</si>
  <si>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</si>
  <si>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</si>
  <si>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</si>
  <si>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</si>
  <si>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</si>
  <si>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</si>
  <si>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</si>
  <si>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</si>
  <si>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</si>
  <si>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</si>
  <si>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</si>
  <si>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</si>
  <si>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</si>
  <si>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</si>
  <si>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</si>
  <si>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</si>
  <si>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</si>
  <si>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</si>
  <si>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</si>
  <si>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</si>
  <si>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</si>
  <si>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</si>
  <si>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</si>
  <si>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</si>
  <si>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</si>
  <si>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</si>
  <si>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</si>
  <si>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</si>
  <si>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</si>
  <si>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</si>
  <si>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</si>
  <si>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</si>
  <si>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</si>
  <si>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</si>
  <si>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</si>
  <si>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</si>
  <si>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</si>
  <si>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</si>
  <si>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</si>
  <si>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</si>
  <si>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</si>
  <si>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</si>
  <si>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</si>
  <si>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</si>
  <si>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</si>
  <si>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</si>
  <si>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</si>
  <si>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</si>
  <si>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</si>
  <si>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</si>
  <si>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</si>
  <si>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</si>
  <si>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</si>
  <si>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</si>
  <si>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</si>
  <si>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</si>
  <si>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</si>
  <si>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</si>
  <si>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</si>
  <si>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</si>
  <si>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</si>
  <si>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</si>
  <si>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</si>
  <si>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</si>
  <si>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</si>
  <si>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</si>
  <si>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</si>
  <si>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</si>
  <si>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</si>
  <si>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</si>
  <si>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</si>
  <si>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</si>
  <si>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</si>
  <si>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</si>
  <si>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</si>
  <si>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</si>
  <si>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</si>
  <si>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</si>
  <si>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</si>
  <si>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</si>
  <si>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</si>
  <si>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</si>
  <si>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</si>
  <si>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</si>
  <si>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</si>
  <si>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</si>
  <si>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</si>
  <si>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</si>
  <si>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</si>
  <si>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</si>
  <si>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</si>
  <si>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</si>
  <si>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</si>
  <si>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</si>
  <si>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</si>
  <si>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</si>
  <si>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</si>
  <si>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</si>
  <si>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</si>
  <si>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</si>
  <si>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</si>
  <si>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</si>
  <si>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</si>
  <si>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</si>
  <si>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</si>
  <si>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</si>
  <si>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</si>
  <si>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</si>
  <si>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</si>
  <si>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</si>
  <si>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</si>
  <si>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</si>
  <si>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</si>
  <si>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</si>
  <si>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</si>
  <si>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</si>
  <si>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</si>
  <si>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</si>
  <si>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</si>
  <si>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</si>
  <si>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</si>
  <si>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</si>
  <si>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</si>
  <si>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</si>
  <si>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</si>
  <si>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</si>
  <si>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</si>
  <si>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</si>
  <si>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</si>
  <si>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</si>
  <si>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</si>
  <si>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</si>
  <si>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</si>
  <si>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</si>
  <si>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</si>
  <si>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</si>
  <si>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</si>
  <si>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</si>
  <si>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</si>
  <si>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</si>
  <si>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</si>
  <si>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</si>
  <si>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</si>
  <si>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</si>
  <si>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</si>
  <si>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</si>
  <si>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</si>
  <si>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</si>
  <si>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</si>
  <si>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</si>
  <si>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</si>
  <si>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</si>
  <si>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</si>
  <si>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</si>
  <si>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</si>
  <si>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</si>
  <si>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</si>
  <si>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</si>
  <si>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</si>
  <si>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</si>
  <si>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</si>
  <si>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</si>
  <si>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</si>
  <si>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</si>
  <si>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</si>
  <si>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</si>
  <si>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</si>
  <si>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</si>
  <si>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</si>
  <si>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</si>
  <si>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</si>
  <si>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</si>
  <si>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</si>
  <si>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</si>
  <si>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</si>
  <si>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</si>
  <si>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</si>
  <si>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</si>
  <si>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</si>
  <si>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</si>
  <si>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</si>
  <si>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</si>
  <si>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</si>
  <si>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</si>
  <si>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</si>
  <si>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</si>
  <si>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</si>
  <si>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</si>
  <si>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</si>
  <si>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</si>
  <si>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</si>
  <si>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</si>
  <si>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</si>
  <si>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</si>
  <si>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</si>
  <si>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</si>
  <si>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</si>
  <si>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</si>
  <si>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</si>
  <si>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</si>
  <si>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</si>
  <si>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</si>
  <si>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</si>
  <si>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</si>
  <si>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</si>
  <si>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</si>
  <si>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</si>
  <si>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</si>
  <si>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</si>
  <si>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</si>
  <si>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</si>
  <si>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</si>
  <si>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</si>
  <si>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</si>
  <si>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</si>
  <si>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</si>
  <si>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</si>
  <si>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</si>
  <si>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</si>
  <si>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</si>
  <si>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</si>
  <si>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</si>
  <si>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</si>
  <si>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</si>
  <si>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</si>
  <si>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</si>
  <si>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</si>
  <si>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</si>
  <si>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</si>
  <si>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</si>
  <si>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</si>
  <si>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</si>
  <si>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</si>
  <si>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</si>
  <si>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</si>
  <si>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</si>
  <si>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</si>
  <si>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</si>
  <si>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</si>
  <si>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</si>
  <si>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</si>
  <si>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</si>
  <si>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</si>
  <si>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</si>
  <si>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</si>
  <si>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</si>
  <si>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</si>
  <si>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</si>
  <si>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</si>
  <si>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</si>
  <si>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</si>
  <si>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</si>
  <si>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</si>
  <si>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</si>
  <si>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</si>
  <si>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</si>
  <si>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</si>
  <si>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</si>
  <si>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</si>
  <si>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</si>
  <si>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</si>
  <si>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</si>
  <si>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</si>
  <si>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</si>
  <si>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</si>
  <si>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</si>
  <si>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</si>
  <si>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</si>
  <si>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</si>
  <si>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</si>
  <si>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</si>
  <si>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</si>
  <si>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</si>
  <si>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</si>
  <si>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</si>
  <si>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</si>
  <si>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</si>
  <si>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</si>
  <si>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</si>
  <si>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</si>
  <si>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</si>
  <si>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</si>
  <si>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</si>
  <si>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</si>
  <si>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</si>
  <si>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</si>
  <si>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</si>
  <si>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</si>
  <si>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</si>
  <si>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</si>
  <si>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</si>
  <si>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</si>
  <si>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</si>
  <si>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</si>
  <si>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</si>
  <si>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</si>
  <si>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</si>
  <si>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</si>
  <si>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</si>
  <si>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</si>
  <si>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</si>
  <si>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</si>
  <si>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</si>
  <si>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</si>
  <si>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</si>
  <si>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</si>
  <si>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</si>
  <si>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</si>
  <si>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</si>
  <si>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</si>
  <si>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</si>
  <si>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</si>
  <si>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</si>
  <si>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</si>
  <si>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</si>
  <si>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</si>
  <si>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</si>
  <si>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</si>
  <si>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</si>
  <si>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</si>
  <si>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</si>
  <si>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</si>
  <si>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</si>
  <si>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</si>
  <si>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</si>
  <si>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</si>
  <si>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</si>
  <si>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</si>
  <si>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</si>
  <si>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</si>
  <si>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</si>
  <si>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</si>
  <si>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</si>
  <si>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</si>
  <si>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</si>
  <si>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</si>
  <si>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</si>
  <si>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</si>
  <si>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</si>
  <si>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</si>
  <si>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</si>
  <si>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</si>
  <si>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</si>
  <si>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</si>
  <si>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</si>
  <si>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</si>
  <si>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</si>
  <si>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</si>
  <si>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</si>
  <si>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</si>
  <si>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</si>
  <si>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</si>
  <si>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</si>
  <si>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</si>
  <si>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</si>
  <si>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</si>
  <si>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</si>
  <si>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</si>
  <si>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</si>
  <si>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</si>
  <si>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</si>
  <si>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</si>
  <si>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</si>
  <si>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</si>
  <si>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</si>
  <si>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</si>
  <si>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</si>
  <si>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</si>
  <si>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</si>
  <si>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</si>
  <si>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</si>
  <si>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</si>
  <si>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</si>
  <si>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</si>
  <si>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</si>
  <si>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</si>
  <si>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</si>
  <si>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</si>
  <si>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</si>
  <si>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</si>
  <si>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</si>
  <si>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</si>
  <si>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</si>
  <si>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</si>
  <si>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</si>
  <si>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</si>
  <si>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</si>
  <si>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</si>
  <si>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</si>
  <si>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</si>
  <si>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</si>
  <si>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</si>
  <si>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</si>
  <si>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</si>
  <si>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</si>
  <si>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</si>
  <si>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</si>
  <si>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</si>
  <si>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</si>
  <si>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</si>
  <si>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</si>
  <si>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</si>
  <si>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</si>
  <si>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</si>
  <si>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</si>
  <si>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</si>
  <si>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</si>
  <si>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</si>
  <si>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</si>
  <si>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</si>
  <si>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</si>
  <si>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</si>
  <si>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</si>
  <si>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</si>
  <si>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</si>
  <si>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</si>
  <si>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</si>
  <si>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</si>
  <si>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</si>
  <si>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</si>
  <si>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</si>
  <si>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</si>
  <si>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</si>
  <si>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</si>
  <si>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</si>
  <si>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</si>
  <si>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</si>
  <si>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</si>
  <si>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</si>
  <si>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</si>
  <si>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</si>
  <si>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</si>
  <si>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</si>
  <si>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</si>
  <si>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</si>
  <si>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</si>
  <si>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</si>
  <si>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</si>
  <si>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</si>
  <si>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</si>
  <si>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</si>
  <si>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</si>
  <si>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</si>
  <si>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</si>
  <si>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</si>
  <si>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</si>
  <si>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</si>
  <si>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</si>
  <si>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</si>
  <si>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</si>
  <si>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</si>
  <si>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</si>
  <si>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</si>
  <si>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</si>
  <si>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</si>
  <si>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</si>
  <si>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</si>
  <si>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</si>
  <si>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</si>
  <si>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</si>
  <si>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</si>
  <si>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</si>
  <si>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</si>
  <si>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</si>
  <si>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</si>
  <si>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</si>
  <si>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</si>
  <si>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</si>
  <si>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</si>
  <si>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</si>
  <si>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</si>
  <si>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</si>
  <si>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</si>
  <si>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</si>
  <si>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</si>
  <si>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</si>
  <si>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</si>
  <si>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</si>
  <si>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</si>
  <si>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</si>
  <si>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</si>
  <si>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</si>
  <si>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</si>
  <si>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</si>
  <si>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</si>
  <si>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</si>
  <si>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</si>
  <si>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</si>
  <si>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</si>
  <si>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</si>
  <si>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</si>
  <si>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</si>
  <si>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</si>
  <si>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</si>
  <si>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</si>
  <si>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</si>
  <si>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</si>
  <si>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</si>
  <si>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</si>
  <si>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</si>
  <si>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</si>
  <si>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</si>
  <si>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</si>
  <si>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</si>
  <si>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</si>
  <si>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</si>
  <si>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</si>
  <si>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</si>
  <si>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</si>
  <si>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</si>
  <si>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</si>
  <si>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</si>
  <si>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</si>
  <si>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</si>
  <si>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</si>
  <si>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</si>
  <si>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</si>
  <si>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</si>
  <si>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</si>
  <si>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</si>
  <si>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</si>
  <si>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</si>
  <si>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</si>
  <si>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</si>
  <si>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</si>
  <si>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</si>
  <si>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</si>
  <si>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</si>
  <si>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</si>
  <si>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</si>
  <si>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</si>
  <si>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</si>
  <si>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</si>
  <si>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</si>
  <si>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</si>
  <si>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</si>
  <si>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</si>
  <si>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</si>
  <si>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</si>
  <si>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</si>
  <si>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</si>
  <si>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</si>
  <si>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</si>
  <si>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</si>
  <si>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</si>
  <si>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</si>
  <si>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</si>
  <si>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</si>
  <si>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</si>
  <si>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</si>
  <si>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</si>
  <si>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</si>
  <si>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</si>
  <si>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</si>
  <si>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</si>
  <si>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</si>
  <si>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</si>
  <si>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</si>
  <si>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</si>
  <si>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</si>
  <si>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</si>
  <si>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</si>
  <si>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</si>
  <si>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</si>
  <si>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</si>
  <si>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</si>
  <si>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</si>
  <si>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</si>
  <si>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</si>
  <si>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</si>
  <si>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</si>
  <si>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</si>
  <si>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</si>
  <si>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</si>
  <si>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</si>
  <si>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</si>
  <si>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</si>
  <si>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</si>
  <si>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</si>
  <si>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</si>
  <si>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</si>
  <si>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</si>
  <si>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</si>
  <si>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</si>
  <si>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</si>
  <si>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</si>
  <si>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</si>
  <si>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</si>
  <si>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</si>
  <si>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</si>
  <si>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</si>
  <si>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</si>
  <si>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</si>
  <si>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</si>
  <si>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</si>
  <si>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</si>
  <si>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</si>
  <si>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</si>
  <si>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</si>
  <si>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</si>
  <si>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</si>
  <si>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</si>
  <si>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</si>
  <si>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</si>
  <si>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</si>
  <si>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</si>
  <si>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</si>
  <si>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</si>
  <si>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</si>
  <si>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</si>
  <si>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</si>
  <si>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</si>
  <si>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</si>
  <si>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</si>
  <si>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</si>
  <si>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</si>
  <si>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</si>
  <si>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</si>
  <si>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</si>
  <si>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</si>
  <si>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</si>
  <si>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</si>
  <si>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</si>
  <si>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</si>
  <si>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</si>
  <si>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</si>
  <si>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</si>
  <si>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</si>
  <si>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</si>
  <si>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</si>
  <si>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</si>
  <si>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</si>
  <si>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</si>
  <si>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</si>
  <si>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</si>
  <si>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</si>
  <si>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</si>
  <si>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</si>
  <si>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</si>
  <si>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</si>
  <si>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</si>
  <si>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</si>
  <si>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</si>
  <si>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</si>
  <si>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</si>
  <si>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</si>
  <si>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</si>
  <si>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</si>
  <si>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</si>
  <si>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</si>
  <si>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</si>
  <si>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</si>
  <si>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</si>
  <si>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</si>
  <si>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</si>
  <si>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</si>
  <si>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</si>
  <si>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</si>
  <si>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</si>
  <si>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</si>
  <si>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</si>
  <si>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</si>
  <si>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</si>
  <si>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</si>
  <si>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</si>
  <si>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</si>
  <si>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</si>
  <si>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</si>
  <si>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</si>
  <si>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</si>
  <si>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</si>
  <si>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</si>
  <si>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</si>
  <si>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</si>
  <si>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</si>
  <si>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</si>
  <si>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</si>
  <si>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</si>
  <si>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</si>
  <si>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</si>
  <si>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</si>
  <si>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</si>
  <si>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</si>
  <si>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</si>
  <si>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</si>
  <si>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</si>
  <si>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</si>
  <si>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</si>
  <si>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</si>
  <si>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</si>
  <si>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</si>
  <si>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</si>
  <si>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</si>
  <si>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</si>
  <si>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</si>
  <si>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</si>
  <si>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</si>
  <si>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</si>
  <si>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</si>
  <si>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</si>
  <si>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</si>
  <si>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</si>
  <si>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</si>
  <si>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</si>
  <si>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</si>
  <si>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</si>
  <si>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</si>
  <si>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</si>
  <si>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</si>
  <si>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</si>
  <si>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</si>
  <si>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</si>
  <si>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</si>
  <si>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</si>
  <si>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</si>
  <si>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</si>
  <si>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</si>
  <si>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</si>
  <si>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</si>
  <si>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</si>
  <si>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</si>
  <si>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</si>
  <si>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</si>
  <si>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</si>
  <si>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</si>
  <si>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</si>
  <si>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</si>
  <si>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</si>
  <si>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</si>
  <si>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</si>
  <si>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</si>
  <si>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</si>
  <si>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</si>
  <si>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</si>
  <si>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</si>
  <si>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</si>
  <si>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</si>
  <si>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</si>
  <si>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</si>
  <si>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</si>
  <si>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</si>
  <si>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</si>
  <si>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</si>
  <si>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</si>
  <si>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</si>
  <si>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</si>
  <si>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</si>
  <si>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</si>
  <si>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</si>
  <si>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</si>
  <si>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</si>
  <si>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</si>
  <si>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</si>
  <si>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</si>
  <si>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</si>
  <si>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</si>
  <si>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</si>
  <si>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</si>
  <si>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</si>
  <si>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</si>
  <si>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</si>
  <si>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</si>
  <si>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</si>
  <si>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</si>
  <si>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</si>
  <si>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</si>
  <si>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</si>
  <si>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</si>
  <si>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</si>
  <si>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</si>
  <si>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</si>
  <si>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</si>
  <si>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</si>
  <si>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</si>
  <si>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</si>
  <si>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</si>
  <si>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</si>
  <si>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</si>
  <si>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</si>
  <si>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</si>
  <si>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</si>
  <si>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</si>
  <si>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</si>
  <si>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</si>
  <si>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</si>
  <si>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</si>
  <si>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</si>
  <si>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</si>
  <si>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</si>
  <si>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</si>
  <si>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</si>
  <si>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</si>
  <si>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</si>
  <si>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</si>
  <si>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</si>
  <si>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</si>
  <si>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</si>
  <si>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</si>
  <si>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</si>
  <si>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</si>
  <si>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</si>
  <si>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</si>
  <si>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</si>
  <si>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</si>
  <si>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</si>
  <si>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</si>
  <si>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</si>
  <si>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</si>
  <si>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</si>
  <si>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</si>
  <si>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</si>
  <si>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</si>
  <si>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</si>
  <si>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</si>
  <si>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</si>
  <si>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</si>
  <si>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</si>
  <si>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</si>
  <si>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</si>
  <si>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</si>
  <si>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</si>
  <si>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</si>
  <si>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</si>
  <si>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</si>
  <si>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</si>
  <si>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</si>
  <si>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</si>
  <si>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</si>
  <si>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</si>
  <si>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</si>
  <si>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</si>
  <si>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</si>
  <si>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</si>
  <si>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</si>
  <si>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</si>
  <si>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</si>
  <si>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</si>
  <si>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</si>
  <si>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</si>
  <si>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</si>
  <si>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</si>
  <si>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</si>
  <si>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</si>
  <si>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</si>
  <si>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</si>
  <si>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</si>
  <si>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</si>
  <si>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</si>
  <si>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</si>
  <si>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</si>
  <si>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</si>
  <si>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</si>
  <si>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</si>
  <si>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</si>
  <si>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</si>
  <si>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</si>
  <si>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</si>
  <si>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</si>
  <si>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</si>
  <si>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</si>
  <si>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</si>
  <si>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</si>
  <si>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</si>
  <si>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</si>
  <si>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</si>
  <si>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</si>
  <si>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</si>
  <si>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</si>
  <si>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</si>
  <si>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</si>
  <si>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</si>
  <si>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</si>
  <si>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</si>
  <si>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</si>
  <si>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</si>
  <si>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</si>
  <si>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</si>
  <si>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</si>
  <si>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</si>
  <si>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</si>
  <si>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</si>
  <si>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</si>
  <si>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</si>
  <si>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</si>
  <si>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</si>
  <si>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</si>
  <si>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</si>
  <si>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</si>
  <si>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</si>
  <si>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</si>
  <si>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</si>
  <si>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</si>
  <si>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</si>
  <si>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</si>
  <si>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</si>
  <si>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</si>
  <si>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</si>
  <si>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</si>
  <si>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</si>
  <si>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</si>
  <si>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</si>
  <si>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</si>
  <si>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</si>
  <si>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</si>
  <si>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</si>
  <si>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</si>
  <si>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</si>
  <si>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</si>
  <si>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</si>
  <si>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</si>
  <si>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</si>
  <si>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</si>
  <si>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</si>
  <si>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</si>
  <si>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</si>
  <si>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</si>
  <si>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</si>
  <si>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</si>
  <si>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</si>
  <si>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</si>
  <si>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</si>
  <si>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</si>
  <si>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</si>
  <si>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</si>
  <si>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</si>
  <si>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</si>
  <si>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</si>
  <si>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</si>
  <si>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</si>
  <si>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</si>
  <si>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</si>
  <si>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</si>
  <si>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</si>
  <si>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</si>
  <si>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</si>
  <si>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</si>
  <si>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</si>
  <si>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</si>
  <si>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</si>
  <si>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</si>
  <si>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</si>
  <si>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</si>
  <si>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</si>
  <si>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</si>
  <si>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</si>
  <si>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</si>
  <si>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</si>
  <si>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</si>
  <si>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</si>
  <si>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</si>
  <si>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</si>
  <si>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</si>
  <si>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</si>
  <si>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</si>
  <si>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</si>
  <si>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</si>
  <si>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</si>
  <si>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</si>
  <si>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</si>
  <si>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</si>
  <si>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</si>
  <si>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</si>
  <si>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</si>
  <si>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</si>
  <si>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</si>
  <si>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</si>
  <si>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</si>
  <si>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</si>
  <si>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</si>
  <si>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</si>
  <si>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</si>
  <si>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</si>
  <si>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</si>
  <si>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</si>
  <si>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</si>
  <si>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</si>
  <si>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</si>
  <si>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</si>
  <si>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</si>
  <si>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</si>
  <si>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</si>
  <si>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</si>
  <si>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</si>
  <si>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</si>
  <si>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</si>
  <si>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</si>
  <si>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</si>
  <si>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</si>
  <si>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</si>
  <si>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</si>
  <si>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</si>
  <si>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</si>
  <si>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</si>
  <si>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</si>
  <si>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</si>
  <si>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</si>
  <si>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</si>
  <si>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</si>
  <si>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</si>
  <si>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</si>
  <si>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</si>
  <si>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</si>
  <si>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</si>
  <si>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</si>
  <si>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</si>
  <si>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</si>
  <si>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</si>
  <si>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</si>
  <si>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</si>
  <si>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</si>
  <si>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</si>
  <si>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</si>
  <si>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</si>
  <si>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</si>
  <si>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</si>
  <si>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</si>
  <si>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</si>
  <si>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</si>
  <si>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</si>
  <si>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</si>
  <si>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</si>
  <si>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</si>
  <si>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</si>
  <si>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</si>
  <si>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</si>
  <si>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</si>
  <si>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</si>
  <si>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</si>
  <si>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</si>
  <si>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</si>
  <si>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</si>
  <si>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</si>
  <si>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</si>
  <si>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</si>
  <si>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</si>
  <si>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</si>
  <si>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</si>
  <si>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</si>
  <si>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</si>
  <si>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</si>
  <si>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</si>
  <si>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</si>
  <si>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</si>
  <si>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</si>
  <si>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</si>
  <si>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</si>
  <si>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</si>
  <si>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</si>
  <si>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</si>
  <si>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</si>
  <si>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</si>
  <si>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</si>
  <si>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</si>
  <si>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</si>
  <si>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</si>
  <si>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</si>
  <si>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</si>
  <si>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</si>
  <si>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</si>
  <si>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</si>
  <si>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</si>
  <si>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</si>
  <si>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</si>
  <si>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</si>
  <si>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</si>
  <si>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</si>
  <si>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</si>
  <si>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</si>
  <si>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</si>
  <si>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</si>
  <si>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</si>
  <si>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</si>
  <si>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</si>
  <si>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</si>
  <si>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</si>
  <si>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</si>
  <si>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</si>
  <si>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</si>
  <si>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</si>
  <si>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</si>
  <si>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</si>
  <si>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</si>
  <si>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</si>
  <si>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</si>
  <si>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</si>
  <si>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</si>
  <si>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</si>
  <si>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</si>
  <si>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</si>
  <si>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</si>
  <si>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</si>
  <si>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</si>
  <si>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</si>
  <si>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</si>
  <si>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</si>
  <si>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</si>
  <si>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</si>
  <si>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</si>
  <si>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</si>
  <si>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</si>
  <si>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</si>
  <si>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</si>
  <si>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</si>
  <si>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</si>
  <si>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</si>
  <si>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</si>
  <si>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</si>
  <si>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</si>
  <si>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</si>
  <si>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</si>
  <si>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</si>
  <si>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</si>
  <si>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</si>
  <si>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</si>
  <si>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</si>
  <si>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</si>
  <si>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</si>
  <si>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</si>
  <si>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</si>
  <si>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</si>
  <si>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</si>
  <si>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</si>
  <si>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</si>
  <si>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</si>
  <si>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</si>
  <si>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</si>
  <si>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</si>
  <si>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</si>
  <si>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</si>
  <si>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</si>
  <si>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</si>
  <si>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</si>
  <si>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</si>
  <si>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</si>
  <si>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</si>
  <si>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</si>
  <si>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</si>
  <si>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</si>
  <si>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</si>
  <si>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</si>
  <si>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</si>
  <si>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</si>
  <si>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</si>
  <si>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</si>
  <si>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</si>
  <si>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</si>
  <si>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</si>
  <si>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</si>
  <si>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</si>
  <si>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</si>
  <si>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</si>
  <si>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</si>
  <si>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</si>
  <si>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</si>
  <si>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</si>
  <si>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</si>
  <si>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</si>
  <si>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</si>
  <si>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</si>
  <si>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</si>
  <si>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</si>
  <si>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</si>
  <si>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</si>
  <si>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</si>
  <si>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</si>
  <si>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</si>
  <si>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</si>
  <si>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</si>
  <si>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</si>
  <si>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</si>
  <si>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</si>
  <si>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</si>
  <si>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</si>
  <si>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</si>
  <si>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</si>
  <si>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</si>
  <si>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</si>
  <si>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</si>
  <si>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</si>
  <si>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</si>
  <si>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</si>
  <si>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</si>
  <si>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</si>
  <si>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</si>
  <si>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</si>
  <si>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</si>
  <si>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</si>
  <si>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</si>
  <si>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</si>
  <si>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</si>
  <si>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</si>
  <si>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</si>
  <si>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</si>
  <si>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</si>
  <si>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</si>
  <si>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</si>
  <si>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</si>
  <si>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</si>
  <si>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</si>
  <si>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</si>
  <si>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</si>
  <si>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</si>
  <si>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</si>
  <si>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</si>
  <si>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</si>
  <si>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</si>
  <si>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</si>
  <si>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</si>
  <si>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</si>
  <si>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</si>
  <si>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</si>
  <si>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</si>
  <si>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</si>
  <si>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</si>
  <si>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</si>
  <si>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</si>
  <si>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</si>
  <si>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</si>
  <si>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</si>
  <si>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</si>
  <si>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</si>
  <si>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</si>
  <si>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</si>
  <si>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</si>
  <si>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</si>
  <si>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</si>
  <si>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</si>
  <si>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</si>
  <si>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</si>
  <si>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</si>
  <si>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</si>
  <si>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</si>
  <si>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</si>
  <si>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</si>
  <si>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</si>
  <si>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</si>
  <si>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</si>
  <si>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</si>
  <si>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</si>
  <si>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</si>
  <si>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</si>
  <si>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</si>
  <si>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</si>
  <si>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</si>
  <si>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</si>
  <si>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</si>
  <si>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</si>
  <si>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</si>
  <si>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</si>
  <si>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</si>
  <si>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</si>
  <si>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</si>
  <si>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</si>
  <si>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</si>
  <si>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</si>
  <si>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</si>
  <si>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</si>
  <si>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</si>
  <si>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</si>
  <si>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</si>
  <si>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</si>
  <si>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</si>
  <si>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</si>
  <si>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</si>
  <si>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</si>
  <si>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</si>
  <si>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</si>
  <si>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</si>
  <si>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</si>
  <si>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</si>
  <si>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</si>
  <si>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</si>
  <si>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</si>
  <si>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</si>
  <si>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</si>
  <si>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</si>
  <si>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</si>
  <si>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</si>
  <si>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</si>
  <si>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</si>
  <si>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</si>
  <si>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</si>
  <si>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</si>
  <si>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</si>
  <si>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</si>
  <si>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</si>
  <si>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</si>
  <si>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</si>
  <si>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</si>
  <si>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</si>
  <si>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</si>
  <si>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</si>
  <si>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</si>
  <si>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</si>
  <si>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</si>
  <si>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</si>
  <si>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</si>
  <si>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</si>
  <si>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</si>
  <si>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</si>
  <si>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</si>
  <si>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</si>
  <si>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</si>
  <si>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</si>
  <si>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</si>
  <si>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</si>
  <si>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</si>
  <si>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</si>
  <si>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</si>
  <si>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</si>
  <si>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</si>
  <si>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</si>
  <si>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</si>
  <si>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</si>
  <si>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</si>
  <si>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</si>
  <si>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</si>
  <si>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</si>
  <si>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</si>
  <si>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</si>
  <si>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</si>
  <si>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</si>
  <si>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</si>
  <si>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</si>
  <si>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</si>
  <si>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</si>
  <si>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</si>
  <si>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</si>
  <si>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</si>
  <si>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</si>
  <si>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</si>
  <si>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</si>
  <si>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</si>
  <si>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</si>
  <si>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</si>
  <si>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</si>
  <si>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</si>
  <si>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</si>
  <si>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</si>
  <si>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</si>
  <si>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</si>
  <si>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</si>
  <si>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</si>
  <si>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</si>
  <si>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</si>
  <si>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</si>
  <si>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</si>
  <si>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</si>
  <si>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</si>
  <si>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</si>
  <si>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</si>
  <si>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</si>
  <si>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</si>
  <si>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</si>
  <si>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</si>
  <si>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</si>
  <si>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</si>
  <si>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</si>
  <si>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</si>
  <si>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</si>
  <si>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</si>
  <si>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</si>
  <si>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</si>
  <si>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</si>
  <si>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</si>
  <si>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</si>
  <si>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</si>
  <si>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</si>
  <si>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</si>
  <si>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</si>
  <si>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</si>
  <si>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</si>
  <si>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</si>
  <si>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</si>
  <si>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</si>
  <si>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</si>
  <si>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</si>
  <si>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</si>
  <si>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</si>
  <si>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</si>
  <si>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</si>
  <si>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</si>
  <si>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</si>
  <si>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</si>
  <si>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</si>
  <si>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</si>
  <si>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</si>
  <si>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</si>
  <si>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</si>
  <si>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</si>
  <si>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</si>
  <si>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</si>
  <si>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</si>
  <si>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</si>
  <si>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</si>
  <si>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</si>
  <si>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</si>
  <si>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</si>
  <si>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</si>
  <si>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</si>
  <si>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</si>
  <si>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</si>
  <si>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</si>
  <si>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</si>
  <si>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</si>
  <si>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</si>
  <si>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</si>
  <si>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</si>
  <si>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</si>
  <si>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</si>
  <si>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</si>
  <si>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</si>
  <si>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</si>
  <si>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</si>
  <si>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</si>
  <si>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</si>
  <si>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</si>
  <si>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</si>
  <si>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</si>
  <si>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</si>
  <si>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</si>
  <si>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</si>
  <si>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</si>
  <si>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</si>
  <si>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</si>
  <si>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</si>
  <si>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</si>
  <si>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</si>
  <si>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</si>
  <si>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</si>
  <si>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</si>
  <si>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</si>
  <si>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</si>
  <si>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</si>
  <si>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</si>
  <si>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</si>
  <si>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</si>
  <si>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</si>
  <si>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</si>
  <si>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</si>
  <si>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</si>
  <si>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</si>
  <si>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</si>
  <si>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</si>
  <si>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</si>
  <si>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</si>
  <si>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</si>
  <si>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</si>
  <si>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</si>
  <si>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</si>
  <si>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</si>
  <si>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</si>
  <si>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</si>
  <si>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</si>
  <si>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</si>
  <si>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</si>
  <si>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</si>
  <si>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</si>
  <si>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</si>
  <si>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</si>
  <si>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</si>
  <si>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</si>
  <si>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</si>
  <si>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</si>
  <si>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</si>
  <si>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</si>
  <si>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</si>
  <si>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</si>
  <si>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</si>
  <si>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</si>
  <si>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</si>
  <si>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</si>
  <si>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</si>
  <si>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</si>
  <si>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</si>
  <si>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</si>
  <si>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</si>
  <si>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</si>
  <si>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</si>
  <si>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</si>
  <si>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</si>
  <si>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</si>
  <si>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</si>
  <si>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</si>
  <si>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</si>
  <si>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</si>
  <si>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</si>
  <si>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</si>
  <si>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</si>
  <si>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</si>
  <si>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</si>
  <si>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</si>
  <si>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</si>
  <si>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</si>
  <si>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</si>
  <si>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</si>
  <si>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</si>
  <si>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</si>
  <si>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</si>
  <si>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</si>
  <si>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</si>
  <si>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</si>
  <si>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</si>
  <si>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</si>
  <si>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</si>
  <si>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</si>
  <si>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</si>
  <si>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</si>
  <si>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</si>
  <si>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</si>
  <si>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</si>
  <si>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</si>
  <si>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</si>
  <si>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</si>
  <si>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</si>
  <si>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</si>
  <si>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</si>
  <si>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</si>
  <si>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</si>
  <si>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</si>
  <si>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</si>
  <si>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</si>
  <si>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</si>
  <si>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</si>
  <si>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</si>
  <si>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</si>
  <si>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</si>
  <si>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</si>
  <si>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</si>
  <si>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</si>
  <si>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</si>
  <si>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</si>
  <si>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</si>
  <si>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</si>
  <si>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</si>
  <si>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</si>
  <si>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</si>
  <si>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</si>
  <si>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</si>
  <si>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</si>
  <si>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</si>
  <si>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</si>
  <si>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</si>
  <si>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</si>
  <si>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</si>
  <si>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</si>
  <si>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</si>
  <si>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</si>
  <si>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</si>
  <si>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</si>
  <si>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</si>
  <si>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</si>
  <si>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</si>
  <si>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</si>
  <si>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</si>
  <si>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</si>
  <si>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</si>
  <si>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</si>
  <si>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</si>
  <si>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</si>
  <si>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</si>
  <si>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</si>
  <si>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</si>
  <si>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</si>
  <si>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</si>
  <si>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</si>
  <si>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</si>
  <si>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</si>
  <si>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</si>
  <si>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</si>
  <si>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</si>
  <si>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</si>
  <si>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</si>
  <si>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</si>
  <si>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</si>
  <si>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</si>
  <si>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</si>
  <si>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</si>
  <si>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</si>
  <si>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</si>
  <si>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</si>
  <si>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</si>
  <si>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</si>
  <si>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</si>
  <si>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</si>
  <si>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</si>
  <si>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</si>
  <si>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</si>
  <si>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</si>
  <si>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</si>
  <si>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</si>
  <si>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</si>
  <si>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</si>
  <si>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</si>
  <si>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</si>
  <si>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</si>
  <si>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</si>
  <si>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</si>
  <si>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</si>
  <si>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</si>
  <si>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</si>
  <si>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</si>
  <si>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</si>
  <si>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</si>
  <si>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</si>
  <si>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</si>
  <si>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</si>
  <si>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</si>
  <si>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</si>
  <si>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</si>
  <si>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</si>
  <si>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</si>
  <si>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</si>
  <si>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</si>
  <si>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</si>
  <si>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</si>
  <si>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</si>
  <si>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</si>
  <si>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</si>
  <si>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</si>
  <si>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</si>
  <si>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</si>
  <si>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</si>
  <si>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</si>
  <si>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</si>
  <si>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</si>
  <si>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</si>
  <si>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</si>
  <si>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</si>
  <si>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</si>
  <si>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</si>
  <si>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</si>
  <si>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</si>
  <si>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</si>
  <si>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</si>
  <si>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</si>
  <si>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</si>
  <si>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</si>
  <si>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</si>
  <si>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</si>
  <si>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</si>
  <si>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</si>
  <si>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</si>
  <si>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</si>
  <si>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</si>
  <si>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</si>
  <si>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</si>
  <si>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</si>
  <si>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</si>
  <si>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</si>
  <si>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</si>
  <si>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</si>
  <si>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</si>
  <si>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</si>
  <si>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</si>
  <si>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</si>
  <si>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</si>
  <si>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</si>
  <si>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</si>
  <si>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</si>
  <si>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</si>
  <si>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</si>
  <si>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</si>
  <si>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</si>
  <si>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</si>
  <si>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</si>
  <si>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</si>
  <si>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</si>
  <si>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</si>
  <si>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</si>
  <si>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</si>
  <si>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</si>
  <si>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</si>
  <si>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</si>
  <si>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</si>
  <si>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</si>
  <si>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</si>
  <si>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</si>
  <si>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</si>
  <si>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</si>
  <si>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</si>
  <si>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</si>
  <si>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</si>
  <si>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</si>
  <si>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</si>
  <si>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</si>
  <si>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</si>
  <si>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</si>
  <si>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</si>
  <si>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</si>
  <si>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</si>
  <si>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</si>
  <si>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</si>
  <si>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</si>
  <si>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</si>
  <si>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</si>
  <si>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</si>
  <si>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</si>
  <si>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</si>
  <si>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</si>
  <si>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</si>
  <si>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</si>
  <si>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</si>
  <si>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</si>
  <si>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</si>
  <si>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</si>
  <si>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</si>
  <si>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</si>
  <si>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</si>
  <si>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</si>
  <si>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</si>
  <si>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</si>
  <si>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</si>
  <si>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</si>
  <si>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</si>
  <si>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</si>
  <si>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</si>
  <si>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</si>
  <si>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</si>
  <si>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</si>
  <si>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</si>
  <si>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</si>
  <si>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</si>
  <si>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</si>
  <si>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</si>
  <si>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</si>
  <si>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</si>
  <si>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</si>
  <si>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</si>
  <si>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</si>
  <si>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</si>
  <si>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</si>
  <si>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</si>
  <si>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</si>
  <si>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</si>
  <si>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</si>
  <si>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</si>
  <si>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</si>
  <si>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</si>
  <si>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</si>
  <si>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</si>
  <si>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</si>
  <si>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</si>
  <si>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</si>
  <si>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</si>
  <si>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</si>
  <si>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</si>
  <si>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</si>
  <si>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</si>
  <si>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</si>
  <si>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</si>
  <si>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</si>
  <si>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</si>
  <si>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</si>
  <si>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</si>
  <si>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</si>
  <si>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</si>
  <si>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</si>
  <si>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</si>
  <si>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</si>
  <si>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</si>
  <si>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</si>
  <si>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</si>
  <si>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</si>
  <si>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</si>
  <si>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</si>
  <si>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</si>
  <si>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</si>
  <si>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</si>
  <si>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</si>
  <si>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</si>
  <si>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</si>
  <si>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</si>
  <si>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</si>
  <si>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</si>
  <si>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</si>
  <si>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</si>
  <si>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</si>
  <si>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</si>
  <si>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</si>
  <si>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</si>
  <si>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</si>
  <si>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</si>
  <si>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</si>
  <si>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</si>
  <si>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</si>
  <si>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</si>
  <si>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</si>
  <si>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</si>
  <si>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</si>
  <si>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</si>
  <si>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</si>
  <si>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</si>
  <si>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</si>
  <si>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</si>
  <si>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</si>
  <si>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</si>
  <si>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</si>
  <si>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</si>
  <si>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</si>
  <si>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</si>
  <si>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</si>
  <si>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</si>
  <si>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</si>
  <si>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</si>
  <si>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</si>
  <si>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</si>
  <si>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</si>
  <si>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</si>
  <si>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</si>
  <si>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</si>
  <si>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</si>
  <si>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</si>
  <si>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</si>
  <si>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</si>
  <si>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</si>
  <si>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</si>
  <si>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</si>
  <si>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</si>
  <si>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</si>
  <si>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</si>
  <si>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</si>
  <si>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</si>
  <si>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</si>
  <si>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</si>
  <si>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</si>
  <si>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</si>
  <si>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</si>
  <si>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</si>
  <si>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</si>
  <si>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</si>
  <si>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</si>
  <si>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</si>
  <si>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</si>
  <si>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</si>
  <si>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</si>
  <si>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</si>
  <si>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</si>
  <si>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</si>
  <si>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</si>
  <si>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</si>
  <si>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</si>
  <si>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</si>
  <si>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</si>
  <si>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</si>
  <si>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</si>
  <si>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</si>
  <si>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</si>
  <si>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</si>
  <si>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</si>
  <si>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</si>
  <si>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</si>
  <si>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</si>
  <si>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</si>
  <si>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</si>
  <si>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</si>
  <si>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</si>
  <si>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</si>
  <si>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</si>
  <si>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</si>
  <si>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</si>
  <si>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</si>
  <si>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</si>
  <si>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</si>
  <si>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</si>
  <si>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</si>
  <si>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</si>
  <si>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</si>
  <si>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</si>
  <si>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</si>
  <si>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</si>
  <si>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</si>
  <si>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</si>
  <si>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</si>
  <si>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</si>
  <si>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</si>
  <si>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</si>
  <si>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</si>
  <si>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</si>
  <si>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</si>
  <si>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</si>
  <si>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</si>
  <si>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</si>
  <si>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</si>
  <si>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</si>
  <si>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</si>
  <si>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</si>
  <si>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</si>
  <si>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</si>
  <si>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</si>
  <si>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</si>
  <si>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</si>
  <si>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</si>
  <si>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</si>
  <si>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</si>
  <si>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</si>
  <si>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</si>
  <si>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</si>
  <si>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</si>
  <si>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</si>
  <si>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</si>
  <si>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</si>
  <si>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</si>
  <si>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</si>
  <si>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</si>
  <si>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</si>
  <si>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</si>
  <si>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</si>
  <si>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</si>
  <si>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</si>
  <si>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</si>
  <si>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</si>
  <si>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</si>
  <si>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</si>
  <si>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</si>
  <si>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</si>
  <si>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</si>
  <si>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</si>
  <si>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</si>
  <si>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</si>
  <si>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</si>
  <si>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</si>
  <si>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</si>
  <si>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</si>
  <si>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</si>
  <si>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</si>
  <si>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</si>
  <si>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</si>
  <si>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</si>
  <si>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</si>
  <si>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</si>
  <si>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</si>
  <si>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</si>
  <si>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</si>
  <si>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</si>
  <si>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</si>
  <si>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</si>
  <si>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</si>
  <si>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</si>
  <si>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</si>
  <si>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</si>
  <si>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</si>
  <si>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</si>
  <si>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</si>
  <si>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</si>
  <si>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</si>
  <si>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</si>
  <si>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</si>
  <si>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</si>
  <si>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</si>
  <si>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</si>
  <si>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</si>
  <si>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</si>
  <si>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</si>
  <si>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</si>
  <si>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</si>
  <si>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</si>
  <si>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</si>
  <si>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</si>
  <si>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</si>
  <si>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</si>
  <si>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</si>
  <si>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</si>
  <si>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</si>
  <si>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</si>
  <si>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</si>
  <si>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</si>
  <si>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</si>
  <si>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</si>
  <si>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</si>
  <si>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</si>
  <si>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</si>
  <si>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</si>
  <si>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</si>
  <si>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</si>
  <si>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</si>
  <si>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</si>
  <si>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</si>
  <si>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</si>
  <si>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</si>
  <si>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</si>
  <si>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</si>
  <si>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</si>
  <si>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</si>
  <si>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</si>
  <si>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</si>
  <si>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</si>
  <si>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</si>
  <si>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</si>
  <si>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</si>
  <si>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</si>
  <si>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</si>
  <si>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</si>
  <si>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</si>
  <si>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</si>
  <si>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</si>
  <si>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</si>
  <si>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</si>
  <si>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</si>
  <si>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</si>
  <si>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</si>
  <si>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</si>
  <si>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</si>
  <si>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</si>
  <si>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</si>
  <si>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</si>
  <si>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</si>
  <si>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</si>
  <si>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</si>
  <si>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</si>
  <si>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</si>
  <si>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</si>
  <si>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</si>
  <si>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</si>
  <si>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</si>
  <si>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</si>
  <si>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</si>
  <si>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</si>
  <si>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</si>
  <si>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</si>
  <si>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</si>
  <si>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</si>
  <si>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</si>
  <si>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</si>
  <si>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</si>
  <si>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</si>
  <si>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</si>
  <si>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</si>
  <si>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</si>
  <si>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</si>
  <si>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</si>
  <si>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</si>
  <si>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</si>
  <si>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</si>
  <si>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</si>
  <si>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</si>
  <si>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</si>
  <si>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</si>
  <si>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</si>
  <si>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</si>
  <si>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</si>
  <si>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</si>
  <si>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</si>
  <si>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</si>
  <si>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</si>
  <si>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</si>
  <si>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</si>
  <si>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</si>
  <si>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</si>
  <si>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</si>
  <si>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</si>
  <si>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</si>
  <si>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</si>
  <si>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</si>
  <si>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</si>
  <si>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</si>
  <si>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</si>
  <si>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</si>
  <si>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</si>
  <si>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</si>
  <si>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</si>
  <si>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</si>
  <si>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</si>
  <si>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</si>
  <si>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</si>
  <si>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</si>
  <si>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</si>
  <si>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</si>
  <si>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</si>
  <si>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</si>
  <si>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</si>
  <si>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</si>
  <si>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</si>
  <si>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</si>
  <si>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</si>
  <si>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</si>
  <si>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</si>
  <si>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</si>
  <si>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</si>
  <si>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</si>
  <si>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</si>
  <si>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</si>
  <si>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</si>
  <si>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</si>
  <si>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</si>
  <si>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</si>
  <si>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</si>
  <si>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</si>
  <si>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</si>
  <si>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</si>
  <si>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</si>
  <si>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</si>
  <si>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</si>
  <si>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</si>
  <si>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</si>
  <si>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</si>
  <si>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</si>
  <si>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</si>
  <si>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</si>
  <si>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</si>
  <si>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</si>
  <si>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</si>
  <si>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</si>
  <si>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</si>
  <si>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</si>
  <si>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</si>
  <si>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</si>
  <si>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</si>
  <si>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</si>
  <si>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</si>
  <si>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</si>
  <si>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</si>
  <si>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</si>
  <si>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</si>
  <si>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</si>
  <si>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</si>
  <si>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</si>
  <si>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</si>
  <si>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</si>
  <si>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</si>
  <si>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</si>
  <si>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</si>
  <si>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</si>
  <si>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</si>
  <si>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</si>
  <si>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</si>
  <si>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</si>
  <si>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</si>
  <si>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</si>
  <si>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</si>
  <si>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</si>
  <si>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</si>
  <si>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</si>
  <si>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</si>
  <si>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</si>
  <si>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</si>
  <si>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</si>
  <si>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</si>
  <si>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</si>
  <si>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</si>
  <si>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</si>
  <si>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</si>
  <si>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</si>
  <si>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</si>
  <si>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</si>
  <si>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</si>
  <si>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</si>
  <si>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</si>
  <si>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</si>
  <si>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</si>
  <si>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</si>
  <si>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</si>
  <si>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</si>
  <si>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</si>
  <si>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</si>
  <si>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</si>
  <si>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</si>
  <si>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</si>
  <si>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</si>
  <si>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</si>
  <si>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</si>
  <si>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</si>
  <si>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</si>
  <si>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</si>
  <si>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</si>
  <si>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</si>
  <si>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</si>
  <si>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</si>
  <si>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</si>
  <si>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</si>
  <si>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</si>
  <si>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</si>
  <si>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</si>
  <si>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</si>
  <si>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</si>
  <si>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</si>
  <si>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</si>
  <si>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</si>
  <si>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</si>
  <si>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</si>
  <si>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</si>
  <si>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</si>
  <si>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</si>
  <si>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</si>
  <si>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</si>
  <si>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</si>
  <si>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</si>
  <si>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</si>
  <si>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</si>
  <si>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</si>
  <si>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</si>
  <si>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</si>
  <si>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</si>
  <si>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</si>
  <si>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</si>
  <si>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</si>
  <si>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</si>
  <si>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</si>
  <si>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</si>
  <si>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</si>
  <si>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</si>
  <si>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</si>
  <si>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</si>
  <si>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</si>
  <si>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</si>
  <si>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</si>
  <si>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</si>
  <si>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</si>
  <si>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</si>
  <si>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</si>
  <si>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</si>
  <si>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</si>
  <si>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</si>
  <si>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</si>
  <si>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</si>
  <si>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</si>
  <si>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</si>
  <si>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</si>
  <si>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</si>
  <si>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</si>
  <si>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</si>
  <si>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</si>
  <si>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</si>
  <si>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</si>
  <si>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</si>
  <si>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</si>
  <si>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</si>
  <si>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</si>
  <si>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</si>
  <si>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</si>
  <si>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</si>
  <si>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</si>
  <si>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</si>
  <si>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</si>
  <si>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</si>
  <si>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</si>
  <si>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</si>
  <si>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</si>
  <si>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</si>
  <si>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</si>
  <si>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</si>
  <si>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</si>
  <si>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</si>
  <si>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</si>
  <si>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</si>
  <si>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</si>
  <si>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</si>
  <si>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</si>
  <si>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</si>
  <si>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</si>
  <si>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</si>
  <si>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</si>
  <si>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</si>
  <si>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</si>
  <si>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</si>
  <si>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</si>
  <si>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</si>
  <si>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</si>
  <si>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</si>
  <si>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</si>
  <si>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</si>
  <si>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</si>
  <si>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</si>
  <si>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</si>
  <si>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</si>
  <si>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</si>
  <si>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</si>
  <si>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</si>
  <si>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</si>
  <si>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</si>
  <si>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</si>
  <si>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</si>
  <si>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</si>
  <si>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</si>
  <si>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</si>
  <si>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</si>
  <si>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</si>
  <si>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</si>
  <si>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</si>
  <si>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</si>
  <si>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</si>
  <si>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</si>
  <si>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</si>
  <si>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</si>
  <si>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</si>
  <si>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</si>
  <si>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</si>
  <si>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</si>
  <si>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</si>
  <si>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</si>
  <si>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</si>
  <si>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</si>
  <si>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</si>
  <si>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</si>
  <si>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</si>
  <si>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</si>
  <si>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</si>
  <si>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</si>
  <si>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</si>
  <si>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</si>
  <si>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</si>
  <si>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</si>
  <si>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</si>
  <si>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</si>
  <si>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</si>
  <si>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</si>
  <si>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</si>
  <si>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</si>
  <si>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</si>
  <si>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</si>
  <si>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</si>
  <si>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</si>
  <si>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</si>
  <si>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</si>
  <si>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</si>
  <si>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</si>
  <si>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</si>
  <si>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</si>
  <si>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</si>
  <si>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</si>
  <si>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</si>
  <si>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</si>
  <si>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</si>
  <si>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</si>
  <si>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</si>
  <si>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</si>
  <si>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</si>
  <si>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</si>
  <si>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</si>
  <si>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</si>
  <si>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</si>
  <si>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</si>
  <si>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</si>
  <si>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</si>
  <si>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</si>
  <si>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</si>
  <si>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</si>
  <si>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</si>
  <si>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</si>
  <si>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</si>
  <si>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</si>
  <si>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</si>
  <si>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</si>
  <si>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</si>
  <si>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</si>
  <si>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</si>
  <si>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</si>
  <si>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</si>
  <si>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</si>
  <si>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</si>
  <si>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</si>
  <si>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</si>
  <si>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</si>
  <si>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</si>
  <si>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</si>
  <si>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</si>
  <si>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</si>
  <si>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</si>
  <si>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</si>
  <si>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</si>
  <si>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</si>
  <si>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</si>
  <si>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</si>
  <si>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</si>
  <si>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</si>
  <si>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</si>
  <si>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</si>
  <si>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</si>
  <si>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</si>
  <si>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</si>
  <si>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</si>
  <si>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</si>
  <si>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</si>
  <si>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</si>
  <si>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</si>
  <si>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</si>
  <si>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</si>
  <si>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</si>
  <si>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</si>
  <si>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</si>
  <si>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</si>
  <si>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</si>
  <si>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</si>
  <si>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</si>
  <si>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</si>
  <si>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</si>
  <si>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</si>
  <si>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</si>
  <si>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</si>
  <si>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</si>
  <si>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</si>
  <si>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</si>
  <si>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</si>
  <si>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</si>
  <si>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</si>
  <si>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</si>
  <si>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</si>
  <si>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</si>
  <si>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</si>
  <si>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</si>
  <si>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</si>
  <si>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</si>
  <si>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</si>
  <si>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</si>
  <si>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</si>
  <si>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</si>
  <si>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</si>
  <si>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</si>
  <si>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</si>
  <si>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</si>
  <si>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</si>
  <si>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</si>
  <si>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</si>
  <si>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</si>
  <si>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</si>
  <si>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</si>
  <si>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</si>
  <si>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</si>
  <si>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</si>
  <si>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</si>
  <si>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</si>
  <si>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</si>
  <si>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</si>
  <si>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</si>
  <si>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</si>
  <si>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</si>
  <si>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</si>
  <si>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</si>
  <si>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</si>
  <si>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</si>
  <si>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</si>
  <si>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</si>
  <si>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</si>
  <si>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</si>
  <si>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</si>
  <si>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</si>
  <si>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</si>
  <si>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</si>
  <si>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</si>
  <si>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</si>
  <si>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</si>
  <si>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</si>
  <si>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</si>
  <si>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</si>
  <si>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</si>
  <si>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</si>
  <si>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</si>
  <si>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</si>
  <si>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</si>
  <si>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</si>
  <si>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</si>
  <si>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</si>
  <si>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</si>
  <si>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</si>
  <si>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</si>
  <si>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</si>
  <si>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</si>
  <si>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</si>
  <si>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</si>
  <si>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</si>
  <si>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</si>
  <si>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</si>
  <si>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</si>
  <si>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</si>
  <si>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</si>
  <si>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</si>
  <si>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</si>
  <si>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</si>
  <si>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</si>
  <si>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</si>
  <si>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</si>
  <si>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</si>
  <si>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</si>
  <si>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</si>
  <si>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</si>
  <si>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</si>
  <si>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</si>
  <si>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</si>
  <si>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</si>
  <si>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</si>
  <si>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</si>
  <si>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</si>
  <si>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</si>
  <si>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</si>
  <si>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</si>
  <si>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</si>
  <si>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</si>
  <si>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</si>
  <si>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</si>
  <si>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</si>
  <si>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</si>
  <si>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</si>
  <si>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</si>
  <si>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</si>
  <si>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</si>
  <si>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</si>
  <si>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</si>
  <si>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</si>
  <si>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</si>
  <si>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</si>
  <si>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</si>
  <si>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</si>
  <si>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</si>
  <si>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</si>
  <si>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</si>
  <si>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</si>
  <si>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</si>
  <si>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</si>
  <si>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</si>
  <si>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</si>
  <si>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</si>
  <si>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</si>
  <si>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</si>
  <si>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</si>
  <si>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</si>
  <si>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</si>
  <si>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</si>
  <si>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</si>
  <si>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</si>
  <si>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</si>
  <si>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</si>
  <si>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</si>
  <si>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</si>
  <si>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</si>
  <si>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</si>
  <si>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</si>
  <si>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</si>
  <si>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</si>
  <si>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</si>
  <si>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</si>
  <si>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</si>
  <si>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</si>
  <si>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</si>
  <si>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</si>
  <si>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</si>
  <si>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</si>
  <si>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</si>
  <si>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</si>
  <si>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</si>
  <si>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</si>
  <si>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</si>
  <si>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</si>
  <si>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</si>
  <si>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</si>
  <si>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</si>
  <si>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</si>
  <si>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</si>
  <si>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</si>
  <si>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</si>
  <si>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</si>
  <si>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</si>
  <si>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</si>
  <si>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</si>
  <si>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</si>
  <si>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</si>
  <si>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</si>
  <si>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</si>
  <si>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</si>
  <si>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</si>
  <si>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</si>
  <si>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</si>
  <si>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</si>
  <si>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</si>
  <si>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</si>
  <si>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</si>
  <si>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</si>
  <si>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</si>
  <si>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</si>
  <si>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</si>
  <si>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</si>
  <si>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</si>
  <si>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</si>
  <si>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</si>
  <si>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</si>
  <si>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</si>
  <si>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</si>
  <si>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</si>
  <si>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</si>
  <si>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</si>
  <si>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</si>
  <si>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</si>
  <si>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</si>
  <si>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</si>
  <si>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</si>
  <si>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</si>
  <si>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</si>
  <si>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</si>
  <si>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</si>
  <si>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</si>
  <si>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</si>
  <si>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</si>
  <si>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</si>
  <si>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</si>
  <si>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</si>
  <si>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</si>
  <si>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</si>
  <si>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</si>
  <si>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</si>
  <si>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</si>
  <si>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</si>
  <si>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</si>
  <si>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</si>
  <si>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</si>
  <si>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</si>
  <si>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</si>
  <si>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</si>
  <si>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</si>
  <si>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</si>
  <si>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</si>
  <si>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</si>
  <si>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</si>
  <si>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</si>
  <si>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</si>
  <si>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</si>
  <si>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</si>
  <si>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</si>
  <si>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</si>
  <si>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</si>
  <si>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</si>
  <si>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</si>
  <si>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</si>
  <si>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</si>
  <si>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</si>
  <si>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</si>
  <si>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</si>
  <si>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</si>
  <si>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</si>
  <si>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</si>
  <si>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</si>
  <si>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</si>
  <si>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</si>
  <si>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</si>
  <si>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</si>
  <si>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</si>
  <si>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</si>
  <si>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</si>
  <si>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</si>
  <si>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</si>
  <si>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</si>
  <si>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</si>
  <si>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</si>
  <si>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</si>
  <si>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</si>
  <si>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</si>
  <si>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</si>
  <si>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</si>
  <si>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</si>
  <si>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</si>
  <si>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</si>
  <si>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</si>
  <si>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</si>
  <si>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</si>
  <si>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</si>
  <si>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</si>
  <si>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</si>
  <si>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</si>
  <si>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</si>
  <si>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</si>
  <si>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</si>
  <si>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</si>
  <si>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</si>
  <si>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</si>
  <si>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</si>
  <si>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</si>
  <si>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</si>
  <si>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</si>
  <si>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</si>
  <si>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</si>
  <si>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</si>
  <si>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</si>
  <si>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</si>
  <si>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</si>
  <si>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</si>
  <si>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</si>
  <si>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</si>
  <si>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</si>
  <si>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</si>
  <si>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</si>
  <si>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</si>
  <si>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</si>
  <si>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</si>
  <si>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</si>
  <si>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</si>
  <si>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</si>
  <si>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</si>
  <si>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</si>
  <si>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</si>
  <si>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</si>
  <si>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</si>
  <si>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</si>
  <si>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</si>
  <si>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</si>
  <si>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</si>
  <si>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</si>
  <si>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</si>
  <si>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</si>
  <si>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</si>
  <si>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</si>
  <si>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</si>
  <si>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</si>
  <si>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</si>
  <si>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</si>
  <si>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</si>
  <si>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</si>
  <si>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</si>
  <si>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</si>
  <si>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</si>
  <si>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</si>
  <si>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</si>
  <si>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</si>
  <si>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</si>
  <si>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</si>
  <si>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</si>
  <si>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</si>
  <si>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</si>
  <si>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</si>
  <si>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</si>
  <si>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</si>
  <si>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</si>
  <si>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</si>
  <si>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</si>
  <si>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</si>
  <si>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</si>
  <si>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</si>
  <si>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</si>
  <si>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</si>
  <si>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</si>
  <si>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</si>
  <si>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</si>
  <si>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</si>
  <si>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</si>
  <si>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</si>
  <si>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</si>
  <si>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</si>
  <si>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</si>
  <si>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</si>
  <si>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</si>
  <si>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</si>
  <si>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</si>
  <si>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</si>
  <si>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</si>
  <si>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</si>
  <si>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</si>
  <si>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</si>
  <si>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</si>
  <si>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</si>
  <si>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</si>
  <si>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</si>
  <si>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</si>
  <si>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</si>
  <si>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</si>
  <si>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</si>
  <si>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</si>
  <si>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</si>
  <si>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</si>
  <si>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</si>
  <si>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</si>
  <si>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</si>
  <si>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</si>
  <si>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</si>
  <si>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</si>
  <si>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</si>
  <si>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</si>
  <si>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</si>
  <si>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</si>
  <si>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</si>
  <si>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</si>
  <si>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</si>
  <si>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</si>
  <si>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</si>
  <si>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</si>
  <si>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</si>
  <si>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</si>
  <si>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</si>
  <si>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</si>
  <si>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</si>
  <si>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</si>
  <si>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</si>
  <si>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</si>
  <si>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</si>
  <si>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</si>
  <si>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</si>
  <si>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</si>
  <si>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</si>
  <si>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</si>
  <si>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</si>
  <si>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</si>
  <si>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</si>
  <si>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</si>
  <si>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</si>
  <si>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</si>
  <si>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</si>
  <si>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</si>
  <si>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</si>
  <si>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</si>
  <si>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</si>
  <si>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</si>
  <si>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</si>
  <si>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</si>
  <si>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</si>
  <si>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</si>
  <si>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</si>
  <si>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</si>
  <si>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</si>
  <si>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</si>
  <si>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</si>
  <si>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</si>
  <si>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</si>
  <si>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</si>
  <si>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</si>
  <si>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</si>
  <si>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</si>
  <si>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</si>
  <si>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</si>
  <si>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</si>
  <si>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</si>
  <si>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</si>
  <si>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</si>
  <si>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</si>
  <si>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</si>
  <si>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</si>
  <si>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</si>
  <si>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</si>
  <si>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</si>
  <si>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</si>
  <si>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</si>
  <si>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</si>
  <si>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</si>
  <si>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</si>
  <si>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</si>
  <si>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</si>
  <si>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</si>
  <si>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</si>
  <si>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</si>
  <si>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</si>
  <si>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</si>
  <si>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</si>
  <si>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</si>
  <si>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</si>
  <si>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</si>
  <si>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</si>
  <si>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</si>
  <si>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</si>
  <si>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</si>
  <si>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</si>
  <si>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</si>
  <si>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</si>
  <si>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</si>
  <si>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</si>
  <si>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</si>
  <si>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</si>
  <si>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</si>
  <si>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</si>
  <si>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</si>
  <si>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</si>
  <si>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</si>
  <si>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</si>
  <si>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</si>
  <si>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</si>
  <si>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</si>
  <si>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</si>
  <si>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</si>
  <si>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</si>
  <si>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</si>
  <si>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</si>
  <si>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</si>
  <si>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</si>
  <si>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</si>
  <si>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</si>
  <si>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</si>
  <si>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</si>
  <si>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</si>
  <si>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</si>
  <si>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</si>
  <si>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</si>
  <si>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</si>
  <si>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</si>
  <si>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</si>
  <si>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</si>
  <si>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</si>
  <si>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</si>
  <si>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</si>
  <si>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</si>
  <si>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</si>
  <si>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</si>
  <si>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</si>
  <si>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</si>
  <si>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</si>
  <si>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</si>
  <si>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</si>
  <si>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</si>
  <si>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</si>
  <si>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</si>
  <si>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</si>
  <si>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</si>
  <si>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</si>
  <si>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</si>
  <si>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</si>
  <si>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</si>
  <si>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</si>
  <si>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</si>
  <si>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</si>
  <si>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</si>
  <si>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</si>
  <si>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</si>
  <si>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</si>
  <si>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</si>
  <si>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</si>
  <si>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</si>
  <si>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</si>
  <si>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</si>
  <si>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</si>
  <si>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</si>
  <si>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</si>
  <si>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</si>
  <si>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</si>
  <si>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</si>
  <si>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</si>
  <si>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</si>
  <si>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</si>
  <si>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</si>
  <si>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</si>
  <si>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</si>
  <si>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</si>
  <si>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</si>
  <si>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</si>
  <si>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</si>
  <si>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</si>
  <si>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</si>
  <si>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</si>
  <si>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</si>
  <si>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</si>
  <si>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</si>
  <si>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</si>
  <si>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</si>
  <si>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</si>
  <si>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</si>
  <si>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</si>
  <si>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</si>
  <si>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</si>
  <si>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</si>
  <si>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</si>
  <si>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</si>
  <si>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</si>
  <si>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</si>
  <si>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</si>
  <si>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</si>
  <si>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</si>
  <si>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</si>
  <si>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</si>
  <si>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</si>
  <si>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</si>
  <si>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</si>
  <si>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</si>
  <si>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</si>
  <si>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</si>
  <si>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</si>
  <si>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</si>
  <si>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</si>
  <si>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</si>
  <si>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</si>
  <si>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</si>
  <si>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</si>
  <si>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</si>
  <si>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</si>
  <si>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</si>
  <si>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</si>
  <si>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</si>
  <si>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</si>
  <si>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</si>
  <si>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</si>
  <si>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</si>
  <si>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</si>
  <si>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</si>
  <si>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</si>
  <si>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</si>
  <si>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</si>
  <si>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</si>
  <si>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</si>
  <si>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</si>
  <si>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</si>
  <si>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</si>
  <si>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</si>
  <si>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</si>
  <si>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</si>
  <si>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</si>
  <si>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</si>
  <si>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</si>
  <si>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</si>
  <si>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</si>
  <si>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</si>
  <si>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</si>
  <si>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</si>
  <si>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</si>
  <si>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</si>
  <si>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</si>
  <si>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</si>
  <si>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</si>
  <si>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</si>
  <si>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</si>
  <si>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</si>
  <si>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</si>
  <si>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</si>
  <si>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</si>
  <si>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</si>
  <si>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</si>
  <si>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</si>
  <si>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</si>
  <si>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</si>
  <si>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</si>
  <si>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</si>
  <si>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</si>
  <si>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</si>
  <si>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</si>
  <si>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</si>
  <si>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</si>
  <si>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</si>
  <si>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</si>
  <si>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</si>
  <si>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</si>
  <si>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</si>
  <si>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</si>
  <si>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</si>
  <si>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</si>
  <si>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</si>
  <si>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</si>
  <si>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</si>
  <si>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</si>
  <si>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</si>
  <si>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</si>
  <si>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</si>
  <si>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</si>
  <si>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</si>
  <si>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</si>
  <si>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</si>
  <si>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</si>
  <si>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</si>
  <si>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</si>
  <si>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</si>
  <si>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</si>
  <si>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</si>
  <si>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</si>
  <si>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</si>
  <si>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</si>
  <si>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</si>
  <si>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</si>
  <si>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</si>
  <si>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</si>
  <si>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</si>
  <si>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</si>
  <si>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</si>
  <si>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</si>
  <si>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</si>
  <si>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</si>
  <si>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</si>
  <si>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</si>
  <si>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</si>
  <si>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</si>
  <si>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</si>
  <si>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</si>
  <si>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</si>
  <si>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</si>
  <si>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</si>
  <si>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</si>
  <si>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</si>
  <si>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</si>
  <si>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</si>
  <si>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</si>
  <si>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</si>
  <si>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</si>
  <si>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</si>
  <si>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</si>
  <si>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</si>
  <si>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</si>
  <si>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</si>
  <si>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</si>
  <si>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</si>
  <si>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</si>
  <si>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</si>
  <si>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</si>
  <si>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</si>
  <si>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</si>
  <si>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</si>
  <si>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</si>
  <si>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</si>
  <si>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</si>
  <si>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</si>
  <si>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</si>
  <si>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</si>
  <si>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</si>
  <si>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</si>
  <si>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</si>
  <si>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</si>
  <si>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</si>
  <si>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</si>
  <si>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</si>
  <si>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</si>
  <si>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</si>
  <si>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</si>
  <si>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</si>
  <si>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</si>
  <si>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</si>
  <si>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</si>
  <si>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</si>
  <si>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</si>
  <si>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</si>
  <si>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</si>
  <si>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</si>
  <si>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</si>
  <si>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</si>
  <si>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</si>
  <si>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</si>
  <si>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</si>
  <si>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</si>
  <si>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</si>
  <si>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</si>
  <si>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</si>
  <si>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</si>
  <si>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</si>
  <si>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</si>
  <si>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</si>
  <si>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</si>
  <si>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</si>
  <si>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</si>
  <si>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</si>
  <si>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</si>
  <si>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</si>
  <si>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</si>
  <si>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</si>
  <si>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</si>
  <si>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</si>
  <si>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</si>
  <si>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</si>
  <si>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</si>
  <si>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</si>
  <si>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</si>
  <si>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</si>
  <si>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</si>
  <si>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</si>
  <si>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</si>
  <si>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</si>
  <si>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</si>
  <si>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</si>
  <si>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</si>
  <si>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</si>
  <si>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</si>
  <si>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</si>
  <si>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</si>
  <si>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</si>
  <si>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</si>
  <si>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</si>
  <si>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</si>
  <si>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</si>
  <si>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</si>
  <si>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</si>
  <si>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</si>
  <si>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</si>
  <si>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</si>
  <si>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</si>
  <si>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</si>
  <si>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</si>
  <si>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</si>
  <si>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</si>
  <si>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</si>
  <si>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</si>
  <si>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</si>
  <si>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</si>
  <si>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</si>
  <si>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</si>
  <si>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</si>
  <si>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</si>
  <si>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</si>
  <si>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</si>
  <si>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</si>
  <si>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</si>
  <si>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</si>
  <si>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</si>
  <si>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</si>
  <si>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</si>
  <si>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</si>
  <si>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</si>
  <si>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</si>
  <si>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</si>
  <si>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</si>
  <si>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</si>
  <si>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</si>
  <si>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</si>
  <si>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</si>
  <si>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</si>
  <si>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</si>
  <si>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</si>
  <si>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</si>
  <si>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</si>
  <si>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</si>
  <si>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</si>
  <si>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</si>
  <si>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</si>
  <si>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</si>
  <si>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</si>
  <si>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</si>
  <si>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</si>
  <si>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</si>
  <si>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</si>
  <si>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</si>
  <si>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</si>
  <si>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</si>
  <si>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</si>
  <si>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</si>
  <si>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</si>
  <si>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</si>
  <si>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</si>
  <si>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</si>
  <si>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</si>
  <si>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</si>
  <si>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</si>
  <si>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</si>
  <si>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</si>
  <si>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</si>
  <si>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</si>
  <si>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</si>
  <si>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</si>
  <si>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</si>
  <si>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</si>
  <si>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</si>
  <si>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</si>
  <si>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</si>
  <si>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</si>
  <si>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</si>
  <si>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</si>
  <si>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</si>
  <si>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</si>
  <si>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</si>
  <si>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</si>
  <si>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</si>
  <si>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</si>
  <si>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</si>
  <si>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</si>
  <si>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</si>
  <si>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</si>
  <si>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</si>
  <si>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</si>
  <si>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</si>
  <si>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</si>
  <si>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</si>
  <si>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</si>
  <si>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</si>
  <si>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</si>
  <si>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</si>
  <si>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</si>
  <si>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</si>
  <si>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</si>
  <si>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</si>
  <si>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</si>
  <si>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</si>
  <si>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</si>
  <si>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</si>
  <si>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</si>
  <si>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</si>
  <si>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</si>
  <si>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</si>
  <si>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</si>
  <si>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</si>
  <si>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</si>
  <si>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</si>
  <si>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</si>
  <si>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</si>
  <si>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</si>
  <si>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</si>
  <si>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</si>
  <si>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</si>
  <si>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</si>
  <si>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</si>
  <si>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</si>
  <si>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</si>
  <si>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</si>
  <si>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</si>
  <si>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</si>
  <si>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</si>
  <si>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</si>
  <si>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</si>
  <si>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</si>
  <si>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</si>
  <si>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</si>
  <si>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</si>
  <si>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</si>
  <si>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</si>
  <si>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</si>
  <si>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</si>
  <si>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</si>
  <si>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</si>
  <si>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</si>
  <si>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</si>
  <si>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</si>
  <si>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</si>
  <si>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</si>
  <si>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</si>
  <si>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</si>
  <si>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</si>
  <si>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</si>
  <si>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</si>
  <si>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</si>
  <si>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</si>
  <si>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</si>
  <si>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</si>
  <si>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</si>
  <si>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</si>
  <si>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</si>
  <si>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</si>
  <si>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</si>
  <si>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</si>
  <si>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</si>
  <si>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</si>
  <si>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</si>
  <si>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</si>
  <si>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</si>
  <si>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</si>
  <si>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</si>
  <si>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</si>
  <si>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</si>
  <si>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</si>
  <si>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</si>
  <si>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</si>
  <si>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</si>
  <si>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</si>
  <si>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</si>
  <si>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</si>
  <si>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</si>
  <si>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</si>
  <si>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</si>
  <si>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</si>
  <si>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</si>
  <si>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</si>
  <si>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</si>
  <si>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</si>
  <si>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</si>
  <si>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</si>
  <si>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</si>
  <si>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</si>
  <si>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</si>
  <si>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</si>
  <si>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</si>
  <si>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</si>
  <si>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</si>
  <si>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</si>
  <si>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</si>
  <si>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</si>
  <si>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</si>
  <si>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</si>
  <si>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</si>
  <si>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</si>
  <si>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</si>
  <si>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</si>
  <si>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</si>
  <si>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</si>
  <si>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</si>
  <si>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</si>
  <si>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</si>
  <si>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</si>
  <si>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</si>
  <si>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</si>
  <si>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</si>
  <si>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</si>
  <si>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</si>
  <si>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</si>
  <si>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</si>
  <si>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</si>
  <si>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</si>
  <si>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</si>
  <si>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</si>
  <si>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</si>
  <si>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</si>
  <si>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</si>
  <si>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</si>
  <si>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</si>
  <si>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</si>
  <si>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</si>
  <si>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</si>
  <si>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</si>
  <si>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</si>
  <si>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</si>
  <si>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</si>
  <si>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</si>
  <si>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</si>
  <si>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</si>
  <si>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</si>
  <si>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</si>
  <si>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</si>
  <si>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</si>
  <si>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</si>
  <si>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</si>
  <si>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</si>
  <si>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</si>
  <si>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</si>
  <si>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</si>
  <si>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</si>
  <si>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</si>
  <si>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</si>
  <si>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</si>
  <si>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</si>
  <si>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</si>
  <si>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</si>
  <si>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</si>
  <si>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</si>
  <si>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</si>
  <si>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</si>
  <si>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</si>
  <si>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</si>
  <si>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</si>
  <si>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</si>
  <si>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</si>
  <si>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</si>
  <si>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</si>
  <si>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</si>
  <si>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</si>
  <si>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</si>
  <si>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</si>
  <si>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</si>
  <si>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</si>
  <si>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</si>
  <si>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</si>
  <si>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</si>
  <si>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</si>
  <si>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</si>
  <si>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</si>
  <si>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</si>
  <si>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</si>
  <si>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</si>
  <si>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</si>
  <si>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</si>
  <si>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</si>
  <si>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</si>
  <si>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</si>
  <si>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</si>
  <si>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</si>
  <si>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</si>
  <si>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</si>
  <si>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</si>
  <si>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</si>
  <si>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</si>
  <si>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</si>
  <si>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</si>
  <si>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</si>
  <si>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</si>
  <si>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</si>
  <si>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</si>
  <si>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</si>
  <si>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</si>
  <si>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</si>
  <si>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</si>
  <si>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</si>
  <si>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</si>
  <si>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</si>
  <si>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</si>
  <si>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</si>
  <si>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</si>
  <si>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</si>
  <si>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</si>
  <si>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</si>
  <si>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</si>
  <si>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</si>
  <si>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</si>
  <si>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</si>
  <si>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</si>
  <si>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</si>
  <si>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</si>
  <si>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</si>
  <si>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</si>
  <si>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</si>
  <si>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</si>
  <si>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</si>
  <si>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</si>
  <si>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</si>
  <si>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</si>
  <si>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</si>
  <si>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</si>
  <si>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</si>
  <si>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</si>
  <si>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</si>
  <si>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</si>
  <si>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</si>
  <si>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</si>
  <si>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</si>
  <si>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</si>
  <si>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</si>
  <si>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</si>
  <si>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</si>
  <si>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</si>
  <si>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</si>
  <si>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</si>
  <si>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</si>
  <si>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</si>
  <si>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</si>
  <si>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</si>
  <si>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</si>
  <si>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</si>
  <si>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</si>
  <si>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</si>
  <si>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</si>
  <si>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</si>
  <si>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</si>
  <si>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</si>
  <si>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</si>
  <si>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</si>
  <si>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</si>
  <si>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</si>
  <si>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</si>
  <si>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</si>
  <si>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</si>
  <si>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</si>
  <si>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</si>
  <si>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</si>
  <si>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</si>
  <si>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</si>
  <si>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</si>
  <si>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</si>
  <si>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</si>
  <si>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</si>
  <si>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</si>
  <si>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</si>
  <si>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</si>
  <si>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</si>
  <si>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</si>
  <si>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</si>
  <si>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</si>
  <si>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</si>
  <si>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</si>
  <si>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</si>
  <si>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</si>
  <si>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</si>
  <si>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</si>
  <si>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</si>
  <si>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</si>
  <si>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</si>
  <si>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</si>
  <si>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</si>
  <si>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</si>
  <si>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</si>
  <si>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</si>
  <si>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</si>
  <si>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</si>
  <si>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</si>
  <si>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</si>
  <si>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</si>
  <si>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</si>
  <si>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</si>
  <si>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</si>
  <si>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</si>
  <si>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</si>
  <si>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</si>
  <si>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</si>
  <si>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</si>
  <si>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</si>
  <si>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</si>
  <si>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</si>
  <si>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</si>
  <si>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</si>
  <si>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</si>
  <si>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</si>
  <si>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</si>
  <si>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</si>
  <si>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</si>
  <si>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</si>
  <si>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</si>
  <si>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</si>
  <si>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</si>
  <si>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</si>
  <si>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</si>
  <si>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</si>
  <si>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</si>
  <si>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</si>
  <si>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</si>
  <si>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</si>
  <si>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</si>
  <si>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</si>
  <si>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</si>
  <si>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</si>
  <si>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</si>
  <si>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</si>
  <si>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</si>
  <si>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</si>
  <si>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</si>
  <si>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</si>
  <si>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</si>
  <si>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</si>
  <si>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</si>
  <si>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</si>
  <si>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</si>
  <si>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</si>
  <si>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</si>
  <si>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</si>
  <si>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</si>
  <si>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</si>
  <si>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</si>
  <si>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</si>
  <si>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</si>
  <si>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</si>
  <si>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</si>
  <si>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</si>
  <si>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</si>
  <si>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</si>
  <si>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</si>
  <si>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</si>
  <si>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</si>
  <si>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</si>
  <si>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</si>
  <si>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</si>
  <si>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</si>
  <si>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</si>
  <si>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</si>
  <si>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</si>
  <si>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</si>
  <si>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</si>
  <si>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</si>
  <si>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</si>
  <si>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</si>
  <si>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</si>
  <si>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</si>
  <si>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</si>
  <si>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</si>
  <si>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</si>
  <si>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</si>
  <si>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</si>
  <si>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</si>
  <si>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</si>
  <si>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</si>
  <si>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</si>
  <si>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</si>
  <si>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</si>
  <si>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</si>
  <si>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</si>
  <si>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</si>
  <si>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</si>
  <si>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</si>
  <si>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</si>
  <si>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</si>
  <si>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</si>
  <si>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</si>
  <si>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</si>
  <si>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</si>
  <si>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</si>
  <si>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</si>
  <si>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</si>
  <si>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</si>
  <si>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</si>
  <si>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</si>
  <si>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</si>
  <si>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</si>
  <si>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</si>
  <si>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</si>
  <si>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</si>
  <si>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</si>
  <si>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</si>
  <si>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</si>
  <si>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</si>
  <si>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</si>
  <si>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</si>
  <si>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</si>
  <si>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</si>
  <si>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</si>
  <si>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</si>
  <si>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</si>
  <si>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</si>
  <si>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</si>
  <si>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</si>
  <si>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</si>
  <si>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</si>
  <si>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</si>
  <si>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</si>
  <si>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</si>
  <si>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</si>
  <si>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</si>
  <si>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</si>
  <si>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</si>
  <si>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</si>
  <si>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</si>
  <si>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</si>
  <si>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</si>
  <si>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</si>
  <si>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</si>
  <si>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</si>
  <si>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</si>
  <si>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</si>
  <si>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</si>
  <si>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</si>
  <si>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</si>
  <si>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</si>
  <si>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</si>
  <si>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</si>
  <si>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</si>
  <si>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</si>
  <si>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</si>
  <si>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</si>
  <si>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</si>
  <si>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</si>
  <si>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</si>
  <si>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</si>
  <si>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</si>
  <si>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</si>
  <si>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</si>
  <si>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</si>
  <si>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</si>
  <si>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</si>
  <si>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</si>
  <si>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</si>
  <si>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</si>
  <si>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</si>
  <si>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</si>
  <si>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</si>
  <si>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</si>
  <si>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</si>
  <si>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</si>
  <si>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</si>
  <si>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</si>
  <si>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</si>
  <si>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</si>
  <si>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</si>
  <si>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</si>
  <si>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</si>
  <si>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</si>
  <si>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</si>
  <si>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</si>
  <si>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</si>
  <si>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</si>
  <si>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</si>
  <si>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</si>
  <si>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</si>
  <si>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</si>
  <si>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</si>
  <si>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</si>
  <si>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</si>
  <si>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</si>
  <si>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</si>
  <si>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</si>
  <si>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</si>
  <si>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</si>
  <si>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</si>
  <si>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</si>
  <si>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</si>
  <si>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</si>
  <si>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</si>
  <si>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</si>
  <si>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</si>
  <si>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</si>
  <si>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</si>
  <si>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</si>
  <si>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</si>
  <si>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</si>
  <si>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</si>
  <si>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</si>
  <si>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</si>
  <si>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</si>
  <si>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</si>
  <si>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</si>
  <si>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</si>
  <si>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</si>
  <si>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</si>
  <si>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</si>
  <si>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</si>
  <si>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</si>
  <si>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</si>
  <si>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</si>
  <si>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</si>
  <si>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</si>
  <si>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</si>
  <si>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</si>
  <si>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</si>
  <si>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</si>
  <si>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</si>
  <si>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</si>
  <si>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</si>
  <si>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</si>
  <si>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</si>
  <si>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</si>
  <si>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</si>
  <si>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</si>
  <si>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</si>
  <si>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</si>
  <si>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</si>
  <si>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</si>
  <si>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</si>
  <si>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</si>
  <si>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</si>
  <si>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</si>
  <si>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</si>
  <si>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</si>
  <si>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</si>
  <si>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</si>
  <si>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</si>
  <si>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</si>
  <si>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</si>
  <si>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</si>
  <si>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</si>
  <si>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</si>
  <si>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</si>
  <si>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</si>
  <si>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</si>
  <si>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</si>
  <si>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</si>
  <si>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</si>
  <si>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</si>
  <si>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</si>
  <si>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</si>
  <si>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</si>
  <si>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</si>
  <si>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</si>
  <si>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</si>
  <si>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</si>
  <si>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</si>
  <si>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</si>
  <si>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</si>
  <si>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</si>
  <si>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</si>
  <si>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</si>
  <si>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</si>
  <si>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</si>
  <si>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</si>
  <si>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</si>
  <si>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</si>
  <si>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</si>
  <si>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</si>
  <si>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</si>
  <si>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</si>
  <si>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</si>
  <si>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</si>
  <si>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</si>
  <si>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</si>
  <si>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</si>
  <si>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</si>
  <si>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</si>
  <si>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</si>
  <si>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</si>
  <si>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</si>
  <si>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</si>
  <si>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</si>
  <si>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</si>
  <si>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</si>
  <si>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</si>
  <si>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</si>
  <si>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</si>
  <si>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</si>
  <si>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</si>
  <si>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</si>
  <si>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</si>
  <si>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</si>
  <si>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</si>
  <si>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</si>
  <si>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</si>
  <si>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</si>
  <si>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</si>
  <si>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</si>
  <si>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</si>
  <si>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</si>
  <si>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</si>
  <si>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</si>
  <si>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</si>
  <si>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</si>
  <si>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</si>
  <si>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</si>
  <si>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</si>
  <si>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</si>
  <si>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</si>
  <si>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</si>
  <si>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</si>
  <si>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</si>
  <si>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</si>
  <si>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</si>
  <si>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</si>
  <si>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</si>
  <si>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</si>
  <si>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</si>
  <si>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</si>
  <si>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</si>
  <si>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</si>
  <si>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</si>
  <si>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</si>
  <si>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</si>
  <si>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</si>
  <si>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</si>
  <si>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</si>
  <si>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</si>
  <si>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</si>
  <si>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</si>
  <si>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</si>
  <si>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</si>
  <si>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</si>
  <si>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</si>
  <si>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</si>
  <si>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</si>
  <si>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</si>
  <si>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</si>
  <si>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</si>
  <si>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</si>
  <si>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</si>
  <si>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</si>
  <si>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</si>
  <si>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</si>
  <si>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</si>
  <si>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</si>
  <si>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</si>
  <si>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</si>
  <si>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</si>
  <si>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</si>
  <si>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</si>
  <si>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</si>
  <si>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</si>
  <si>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</si>
  <si>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</si>
  <si>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</si>
  <si>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</si>
  <si>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</si>
  <si>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</si>
  <si>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</si>
  <si>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</si>
  <si>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</si>
  <si>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</si>
  <si>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</si>
  <si>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</si>
  <si>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</si>
  <si>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</si>
  <si>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</si>
  <si>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</si>
  <si>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</si>
  <si>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</si>
  <si>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</si>
  <si>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</si>
  <si>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</si>
  <si>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</si>
  <si>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</si>
  <si>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</si>
  <si>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</si>
  <si>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</si>
  <si>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</si>
  <si>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</si>
  <si>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</si>
  <si>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</si>
  <si>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</si>
  <si>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</si>
  <si>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</si>
  <si>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</si>
  <si>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</si>
  <si>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</si>
  <si>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</si>
  <si>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</si>
  <si>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</si>
  <si>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</si>
  <si>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</si>
  <si>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</si>
  <si>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</si>
  <si>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</si>
  <si>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</si>
  <si>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</si>
  <si>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</si>
  <si>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</si>
  <si>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</si>
  <si>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</si>
  <si>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</si>
  <si>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</si>
  <si>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</si>
  <si>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</si>
  <si>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</si>
  <si>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</si>
  <si>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</si>
  <si>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</si>
  <si>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</si>
  <si>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</si>
  <si>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</si>
  <si>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</si>
  <si>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</si>
  <si>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</si>
  <si>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</si>
  <si>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</si>
  <si>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</si>
  <si>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</si>
  <si>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</si>
  <si>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</si>
  <si>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</si>
  <si>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</si>
  <si>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</si>
  <si>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</si>
  <si>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</si>
  <si>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</si>
  <si>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</si>
  <si>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</si>
  <si>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</si>
  <si>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</si>
  <si>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</si>
  <si>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</si>
  <si>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</si>
  <si>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</si>
  <si>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</si>
  <si>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</si>
  <si>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</si>
  <si>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</si>
  <si>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</si>
  <si>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</si>
  <si>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</si>
  <si>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</si>
  <si>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</si>
  <si>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</si>
  <si>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</si>
  <si>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</si>
  <si>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</si>
  <si>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</si>
  <si>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</si>
  <si>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</si>
  <si>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</si>
  <si>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</si>
  <si>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</si>
  <si>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</si>
  <si>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</si>
  <si>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</si>
  <si>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</si>
  <si>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</si>
  <si>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</si>
  <si>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</si>
  <si>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</si>
  <si>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</si>
  <si>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</si>
  <si>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</si>
  <si>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</si>
  <si>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</si>
  <si>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</si>
  <si>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</si>
  <si>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</si>
  <si>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</si>
  <si>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</si>
  <si>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</si>
  <si>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</si>
  <si>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</si>
  <si>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</si>
  <si>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</si>
  <si>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</si>
  <si>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</si>
  <si>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</si>
  <si>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</si>
  <si>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</si>
  <si>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</si>
  <si>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</si>
  <si>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</si>
  <si>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</si>
  <si>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</si>
  <si>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</si>
  <si>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</si>
  <si>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</si>
  <si>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</si>
  <si>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</si>
  <si>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</si>
  <si>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</si>
  <si>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</si>
  <si>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</si>
  <si>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</si>
  <si>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</si>
  <si>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</si>
  <si>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</si>
  <si>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</si>
  <si>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</si>
  <si>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</si>
  <si>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</si>
  <si>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</si>
  <si>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</si>
  <si>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</si>
  <si>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</si>
  <si>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</si>
  <si>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</si>
  <si>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</si>
  <si>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</si>
  <si>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</si>
  <si>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</si>
  <si>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</si>
  <si>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</si>
  <si>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</si>
  <si>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</si>
  <si>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</si>
  <si>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</si>
  <si>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</si>
  <si>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</si>
  <si>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</si>
  <si>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</si>
  <si>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</si>
  <si>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</si>
  <si>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</si>
  <si>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</si>
  <si>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</si>
  <si>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</si>
  <si>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</si>
  <si>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</si>
  <si>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</si>
  <si>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</si>
  <si>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</si>
  <si>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</si>
  <si>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</si>
  <si>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</si>
  <si>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</si>
  <si>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</si>
  <si>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</si>
  <si>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</si>
  <si>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</si>
  <si>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</si>
  <si>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</si>
  <si>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</si>
  <si>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</si>
  <si>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</si>
  <si>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</si>
  <si>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</si>
  <si>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</si>
  <si>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</si>
  <si>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</si>
  <si>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</si>
  <si>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</si>
  <si>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</si>
  <si>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</si>
  <si>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</si>
  <si>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</si>
  <si>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</si>
  <si>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</si>
  <si>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</si>
  <si>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</si>
  <si>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</si>
  <si>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</si>
  <si>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</si>
  <si>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</si>
  <si>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</si>
  <si>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</si>
  <si>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</si>
  <si>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</si>
  <si>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</si>
  <si>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</si>
  <si>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</si>
  <si>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</si>
  <si>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</si>
  <si>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</si>
  <si>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</si>
  <si>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</si>
  <si>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</si>
  <si>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</si>
  <si>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</si>
  <si>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</si>
  <si>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</si>
  <si>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</si>
  <si>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</si>
  <si>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</si>
  <si>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</si>
  <si>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</si>
  <si>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</si>
  <si>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</si>
  <si>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</si>
  <si>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</si>
  <si>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</si>
  <si>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</si>
  <si>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</si>
  <si>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</si>
  <si>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</si>
  <si>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</si>
  <si>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</si>
  <si>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</si>
  <si>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</si>
  <si>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</si>
  <si>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</si>
  <si>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</si>
  <si>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</si>
  <si>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</si>
  <si>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</si>
  <si>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</si>
  <si>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</si>
  <si>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</si>
  <si>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</si>
  <si>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</si>
  <si>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</si>
  <si>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</si>
  <si>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</si>
  <si>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</si>
  <si>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</si>
  <si>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</si>
  <si>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</si>
  <si>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</si>
  <si>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</si>
  <si>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</si>
  <si>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</si>
  <si>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</si>
  <si>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</si>
  <si>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</si>
  <si>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</si>
  <si>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</si>
  <si>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</si>
  <si>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</si>
  <si>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</si>
  <si>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</si>
  <si>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</si>
  <si>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</si>
  <si>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</si>
  <si>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</si>
  <si>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</si>
  <si>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</si>
  <si>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</si>
  <si>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</si>
  <si>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</si>
  <si>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</si>
  <si>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</si>
  <si>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</si>
  <si>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</si>
  <si>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</si>
  <si>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</si>
  <si>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</si>
  <si>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</si>
  <si>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</si>
  <si>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</si>
  <si>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</si>
  <si>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</si>
  <si>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</si>
  <si>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</si>
  <si>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</si>
  <si>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</si>
  <si>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</si>
  <si>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</si>
  <si>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</si>
  <si>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</si>
  <si>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</si>
  <si>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</si>
  <si>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</si>
  <si>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</si>
  <si>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</si>
  <si>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</si>
  <si>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</si>
  <si>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</si>
  <si>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</si>
  <si>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</si>
  <si>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</si>
  <si>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</si>
  <si>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</si>
  <si>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</si>
  <si>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</si>
  <si>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</si>
  <si>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</si>
  <si>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</si>
  <si>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</si>
  <si>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</si>
  <si>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</si>
  <si>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</si>
  <si>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</si>
  <si>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</si>
  <si>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</si>
  <si>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</si>
  <si>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</si>
  <si>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</si>
  <si>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</si>
  <si>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</si>
  <si>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</si>
  <si>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</si>
  <si>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</si>
  <si>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</si>
  <si>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</si>
  <si>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</si>
  <si>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</si>
  <si>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</si>
  <si>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</si>
  <si>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</si>
  <si>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</si>
  <si>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</si>
  <si>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</si>
  <si>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</si>
  <si>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</si>
  <si>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</si>
  <si>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</si>
  <si>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</si>
  <si>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</si>
  <si>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</si>
  <si>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</si>
  <si>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</si>
  <si>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</si>
  <si>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</si>
  <si>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</si>
  <si>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</si>
  <si>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</si>
  <si>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</si>
  <si>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</si>
  <si>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</si>
  <si>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</si>
  <si>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</si>
  <si>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</si>
  <si>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</si>
  <si>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</si>
  <si>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</si>
  <si>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</si>
  <si>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</si>
  <si>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</si>
  <si>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</si>
  <si>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</si>
  <si>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</si>
  <si>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</si>
  <si>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</si>
  <si>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</si>
  <si>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</si>
  <si>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</si>
  <si>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</si>
  <si>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</si>
  <si>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</si>
  <si>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</si>
  <si>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</si>
  <si>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</si>
  <si>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</si>
  <si>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</si>
  <si>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</si>
  <si>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</si>
  <si>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</si>
  <si>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</si>
  <si>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</si>
  <si>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</si>
  <si>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</si>
  <si>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</si>
  <si>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</si>
  <si>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</si>
  <si>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</si>
  <si>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</si>
  <si>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</si>
  <si>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</si>
  <si>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</si>
  <si>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</si>
  <si>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</si>
  <si>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</si>
  <si>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</si>
  <si>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</si>
  <si>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</si>
  <si>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</si>
  <si>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</si>
  <si>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</si>
  <si>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</si>
  <si>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</si>
  <si>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</si>
  <si>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</si>
  <si>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</si>
  <si>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</si>
  <si>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</si>
  <si>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</si>
  <si>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</si>
  <si>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</si>
  <si>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</si>
  <si>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</si>
  <si>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</si>
  <si>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</si>
  <si>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</si>
  <si>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</si>
  <si>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</si>
  <si>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</si>
  <si>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</si>
  <si>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</si>
  <si>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</si>
  <si>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</si>
  <si>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</si>
  <si>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</si>
  <si>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</si>
  <si>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</si>
  <si>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</si>
  <si>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</si>
  <si>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</si>
  <si>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</si>
  <si>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</si>
  <si>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</si>
  <si>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</si>
  <si>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</si>
  <si>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</si>
  <si>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</si>
  <si>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</si>
  <si>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</si>
  <si>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</si>
  <si>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</si>
  <si>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</si>
  <si>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</si>
  <si>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</si>
  <si>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</si>
  <si>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</si>
  <si>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</si>
  <si>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</si>
  <si>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</si>
  <si>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</si>
  <si>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</si>
  <si>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</si>
  <si>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</si>
  <si>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</si>
  <si>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</si>
  <si>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</si>
  <si>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</si>
  <si>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</si>
  <si>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</si>
  <si>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</si>
  <si>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</si>
  <si>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</si>
  <si>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</si>
  <si>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</si>
  <si>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</si>
  <si>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</si>
  <si>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</si>
  <si>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</si>
  <si>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</si>
  <si>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</si>
  <si>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</si>
  <si>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</si>
  <si>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</si>
  <si>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</si>
  <si>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</si>
  <si>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</si>
  <si>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</si>
  <si>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</si>
  <si>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</si>
  <si>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</si>
  <si>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</si>
  <si>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</si>
  <si>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</si>
  <si>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</si>
  <si>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</si>
  <si>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</si>
  <si>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</si>
  <si>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</si>
  <si>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</si>
  <si>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</si>
  <si>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</si>
  <si>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</si>
  <si>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</si>
  <si>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</si>
  <si>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</si>
  <si>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</si>
  <si>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</si>
  <si>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</si>
  <si>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</si>
  <si>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</si>
  <si>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</si>
  <si>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</si>
  <si>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</si>
  <si>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</si>
  <si>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</si>
  <si>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</si>
  <si>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</si>
  <si>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</si>
  <si>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</si>
  <si>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</si>
  <si>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</si>
  <si>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</si>
  <si>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</si>
  <si>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</si>
  <si>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</si>
  <si>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</si>
  <si>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</si>
  <si>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</si>
  <si>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</si>
  <si>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</si>
  <si>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</si>
  <si>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</si>
  <si>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</si>
  <si>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</si>
  <si>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</si>
  <si>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</si>
  <si>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</si>
  <si>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</si>
  <si>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</si>
  <si>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</si>
  <si>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</si>
  <si>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</si>
  <si>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</si>
  <si>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</si>
  <si>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</si>
  <si>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</si>
  <si>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</si>
  <si>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</si>
  <si>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</si>
  <si>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</si>
  <si>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</si>
  <si>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</si>
  <si>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</si>
  <si>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</si>
  <si>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</si>
  <si>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</si>
  <si>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</si>
  <si>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</si>
  <si>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</si>
  <si>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</si>
  <si>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</si>
  <si>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</si>
  <si>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</si>
  <si>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</si>
  <si>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</si>
  <si>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</si>
  <si>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</si>
  <si>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</si>
  <si>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</si>
  <si>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</si>
  <si>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</si>
  <si>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</si>
  <si>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</si>
  <si>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</si>
  <si>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</si>
  <si>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</si>
  <si>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</si>
  <si>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</si>
  <si>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</si>
  <si>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</si>
  <si>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</si>
  <si>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</si>
  <si>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</si>
  <si>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</si>
  <si>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</si>
  <si>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</si>
  <si>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</si>
  <si>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</si>
  <si>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</si>
  <si>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</si>
  <si>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</si>
  <si>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</si>
  <si>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</si>
  <si>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</si>
  <si>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</si>
  <si>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</si>
  <si>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</si>
  <si>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</si>
  <si>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</si>
  <si>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</si>
  <si>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</si>
  <si>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</si>
  <si>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</si>
  <si>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</si>
  <si>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</si>
  <si>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</si>
  <si>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</si>
  <si>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</si>
  <si>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</si>
  <si>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</si>
  <si>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</si>
  <si>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</si>
  <si>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</si>
  <si>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</si>
  <si>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</si>
  <si>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</si>
  <si>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</si>
  <si>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</si>
  <si>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</si>
  <si>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</si>
  <si>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</si>
  <si>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</si>
  <si>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</si>
  <si>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</si>
  <si>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</si>
  <si>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</si>
  <si>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</si>
  <si>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</si>
  <si>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</si>
  <si>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</si>
  <si>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</si>
  <si>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</si>
  <si>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</si>
  <si>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</si>
  <si>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</si>
  <si>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</si>
  <si>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</si>
  <si>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</si>
  <si>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</si>
  <si>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</si>
  <si>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</si>
  <si>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</si>
  <si>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</si>
  <si>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</si>
  <si>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</si>
  <si>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</si>
  <si>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</si>
  <si>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</si>
  <si>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</si>
  <si>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</si>
  <si>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</si>
  <si>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</si>
  <si>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</si>
  <si>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</si>
  <si>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</si>
  <si>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</si>
  <si>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</si>
  <si>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</si>
  <si>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</si>
  <si>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</si>
  <si>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</si>
  <si>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</si>
  <si>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</si>
  <si>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</si>
  <si>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</si>
  <si>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</si>
  <si>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</si>
  <si>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</si>
  <si>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</si>
  <si>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</si>
  <si>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</si>
  <si>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</si>
  <si>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</si>
  <si>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</si>
  <si>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</si>
  <si>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</si>
  <si>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</si>
  <si>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</si>
  <si>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</si>
  <si>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</si>
  <si>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</si>
  <si>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</si>
  <si>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</si>
  <si>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</si>
  <si>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</si>
  <si>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</si>
  <si>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</si>
  <si>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</si>
  <si>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</si>
  <si>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</si>
  <si>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</si>
  <si>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</si>
  <si>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</si>
  <si>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</si>
  <si>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</si>
  <si>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</si>
  <si>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</si>
  <si>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</si>
  <si>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</si>
  <si>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</si>
  <si>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</si>
  <si>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</si>
  <si>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</si>
  <si>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</si>
  <si>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</si>
  <si>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</si>
  <si>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</si>
  <si>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</si>
  <si>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</si>
  <si>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</si>
  <si>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</si>
  <si>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</si>
  <si>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</si>
  <si>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</si>
  <si>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</si>
  <si>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</si>
  <si>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</si>
  <si>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</si>
  <si>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</si>
  <si>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</si>
  <si>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</si>
  <si>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</si>
  <si>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</si>
  <si>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</si>
  <si>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</si>
  <si>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</si>
  <si>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</si>
  <si>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</si>
  <si>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</si>
  <si>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</si>
  <si>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</si>
  <si>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</si>
  <si>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</si>
  <si>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</si>
  <si>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</si>
  <si>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</si>
  <si>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</si>
  <si>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</si>
  <si>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</si>
  <si>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</si>
  <si>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</si>
  <si>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</si>
  <si>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</si>
  <si>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</si>
  <si>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</si>
  <si>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</si>
  <si>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</si>
  <si>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</si>
  <si>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</si>
  <si>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</si>
  <si>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</si>
  <si>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</si>
  <si>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</si>
  <si>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</si>
  <si>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</si>
  <si>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</si>
  <si>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</si>
  <si>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</si>
  <si>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</si>
  <si>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</si>
  <si>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</si>
  <si>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</si>
  <si>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</si>
  <si>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</si>
  <si>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</si>
  <si>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</si>
  <si>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</si>
  <si>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</si>
  <si>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</si>
  <si>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</si>
  <si>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</si>
  <si>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</si>
  <si>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</si>
  <si>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</si>
  <si>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</si>
  <si>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</si>
  <si>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</si>
  <si>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</si>
  <si>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</si>
  <si>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</si>
  <si>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</si>
  <si>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</si>
  <si>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</si>
  <si>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</si>
  <si>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</si>
  <si>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</si>
  <si>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</si>
  <si>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</si>
  <si>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</si>
  <si>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</si>
  <si>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</si>
  <si>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</si>
  <si>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</si>
  <si>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</si>
  <si>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</si>
  <si>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</si>
  <si>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</si>
  <si>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</si>
  <si>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</si>
  <si>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</si>
  <si>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</si>
  <si>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</si>
  <si>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</si>
  <si>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</si>
  <si>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</si>
  <si>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</si>
  <si>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</si>
  <si>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</si>
  <si>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</si>
  <si>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</si>
  <si>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</si>
  <si>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</si>
  <si>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</si>
  <si>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</si>
  <si>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</si>
  <si>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</si>
  <si>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</si>
  <si>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</si>
  <si>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</si>
  <si>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</si>
  <si>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</si>
  <si>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</si>
  <si>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</si>
  <si>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</si>
  <si>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</si>
  <si>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</si>
  <si>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</si>
  <si>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</si>
  <si>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</si>
  <si>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</si>
  <si>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</si>
  <si>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</si>
  <si>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</si>
  <si>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</si>
  <si>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</si>
  <si>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</si>
  <si>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</si>
  <si>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</si>
  <si>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</si>
  <si>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</si>
  <si>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</si>
  <si>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</si>
  <si>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</si>
  <si>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</si>
  <si>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</si>
  <si>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</si>
  <si>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</si>
  <si>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</si>
  <si>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</si>
  <si>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</si>
  <si>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</si>
  <si>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</si>
  <si>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</si>
  <si>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</si>
  <si>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</si>
  <si>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</si>
  <si>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</si>
  <si>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</si>
  <si>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</si>
  <si>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</si>
  <si>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</si>
  <si>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</si>
  <si>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</si>
  <si>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</si>
  <si>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</si>
  <si>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</si>
  <si>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</si>
  <si>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</si>
  <si>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</si>
  <si>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</si>
  <si>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</si>
  <si>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</si>
  <si>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</si>
  <si>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</si>
  <si>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</si>
  <si>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</si>
  <si>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</si>
  <si>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</si>
  <si>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</si>
  <si>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</si>
  <si>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</si>
  <si>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</si>
  <si>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</si>
  <si>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</si>
  <si>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</si>
  <si>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</si>
  <si>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</si>
  <si>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</si>
  <si>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</si>
  <si>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</si>
  <si>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</si>
  <si>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</si>
  <si>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</si>
  <si>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</si>
  <si>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</si>
  <si>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</si>
  <si>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</si>
  <si>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</si>
  <si>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</si>
  <si>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</si>
  <si>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</si>
  <si>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</si>
  <si>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</si>
  <si>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</si>
  <si>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</si>
  <si>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</si>
  <si>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</si>
  <si>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</si>
  <si>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</si>
  <si>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</si>
  <si>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</si>
  <si>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</si>
  <si>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</si>
  <si>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</si>
  <si>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</si>
  <si>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</si>
  <si>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</si>
  <si>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</si>
  <si>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</si>
  <si>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</si>
  <si>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</si>
  <si>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</si>
  <si>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</si>
  <si>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</si>
  <si>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</si>
  <si>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</si>
  <si>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</si>
  <si>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</si>
  <si>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</si>
  <si>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</si>
  <si>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</si>
  <si>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</si>
  <si>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</si>
  <si>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</si>
  <si>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</si>
  <si>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</si>
  <si>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</si>
  <si>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</si>
  <si>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</si>
  <si>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</si>
  <si>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</si>
  <si>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</si>
  <si>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</si>
  <si>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</si>
  <si>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</si>
  <si>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</si>
  <si>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</si>
  <si>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</si>
  <si>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</si>
  <si>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</si>
  <si>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</si>
  <si>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</si>
  <si>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</si>
  <si>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</si>
  <si>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</si>
  <si>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</si>
  <si>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</si>
  <si>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</si>
  <si>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</si>
  <si>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</si>
  <si>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</si>
  <si>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</si>
  <si>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</si>
  <si>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</si>
  <si>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</si>
  <si>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</si>
  <si>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</si>
  <si>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</si>
  <si>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</si>
  <si>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</si>
  <si>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</si>
  <si>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</si>
  <si>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</si>
  <si>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</si>
  <si>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</si>
  <si>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</si>
  <si>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</si>
  <si>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</si>
  <si>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</si>
  <si>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</si>
  <si>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</si>
  <si>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</si>
  <si>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</si>
  <si>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</si>
  <si>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</si>
  <si>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</si>
  <si>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</si>
  <si>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</si>
  <si>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</si>
  <si>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</si>
  <si>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</si>
  <si>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</si>
  <si>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</si>
  <si>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</si>
  <si>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</si>
  <si>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</si>
  <si>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</si>
  <si>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</si>
  <si>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</si>
  <si>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</si>
  <si>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</si>
  <si>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</si>
  <si>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</si>
  <si>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</si>
  <si>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</si>
  <si>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</si>
  <si>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</si>
  <si>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</si>
  <si>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</si>
  <si>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</si>
  <si>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</si>
  <si>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</si>
  <si>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</si>
  <si>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</si>
  <si>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</si>
  <si>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</si>
  <si>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</si>
  <si>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</si>
  <si>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</si>
  <si>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</si>
  <si>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</si>
  <si>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</si>
  <si>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</si>
  <si>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</si>
  <si>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</si>
  <si>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</si>
  <si>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</si>
  <si>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</si>
  <si>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</si>
  <si>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</si>
  <si>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</si>
  <si>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</si>
  <si>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</si>
  <si>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</si>
  <si>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</si>
  <si>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</si>
  <si>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</si>
  <si>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</si>
  <si>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</si>
  <si>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</si>
  <si>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</si>
  <si>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</si>
  <si>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</si>
  <si>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</si>
  <si>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</si>
  <si>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</si>
  <si>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</si>
  <si>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</si>
  <si>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</si>
  <si>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</si>
  <si>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</si>
  <si>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</si>
  <si>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</si>
  <si>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</si>
  <si>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</si>
  <si>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</si>
  <si>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</si>
  <si>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</si>
  <si>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</si>
  <si>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</si>
  <si>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</si>
  <si>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</si>
  <si>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</si>
  <si>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</si>
  <si>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</si>
  <si>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</si>
  <si>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</si>
  <si>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</si>
  <si>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</si>
  <si>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</si>
  <si>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</si>
  <si>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</si>
  <si>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</si>
  <si>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</si>
  <si>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</si>
  <si>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</si>
  <si>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</si>
  <si>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</si>
  <si>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</si>
  <si>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</si>
  <si>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</si>
  <si>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</si>
  <si>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</si>
  <si>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</si>
  <si>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</si>
  <si>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</si>
  <si>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</si>
  <si>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</si>
  <si>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</si>
  <si>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</si>
  <si>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</si>
  <si>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</si>
  <si>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</si>
  <si>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</si>
  <si>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</si>
  <si>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</si>
  <si>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</si>
  <si>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</si>
  <si>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</si>
  <si>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</si>
  <si>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</si>
  <si>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</si>
  <si>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</si>
  <si>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</si>
  <si>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</si>
  <si>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</si>
  <si>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</si>
  <si>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</si>
  <si>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</si>
  <si>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</si>
  <si>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</si>
  <si>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</si>
  <si>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</si>
  <si>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</si>
  <si>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</si>
  <si>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</si>
  <si>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</si>
  <si>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</si>
  <si>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</si>
  <si>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</si>
  <si>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</si>
  <si>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</si>
  <si>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</si>
  <si>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</si>
  <si>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</si>
  <si>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</si>
  <si>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</si>
  <si>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</si>
  <si>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</si>
  <si>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</si>
  <si>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</si>
  <si>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</si>
  <si>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</si>
  <si>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</si>
  <si>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</si>
  <si>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</si>
  <si>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</si>
  <si>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</si>
  <si>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</si>
  <si>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</si>
  <si>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</si>
  <si>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</si>
  <si>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</si>
  <si>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</si>
  <si>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</si>
  <si>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</si>
  <si>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</si>
  <si>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</si>
  <si>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</si>
  <si>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</si>
  <si>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</si>
  <si>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</si>
  <si>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</si>
  <si>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</si>
  <si>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</si>
  <si>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</si>
  <si>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</si>
  <si>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</si>
  <si>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</si>
  <si>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</si>
  <si>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</si>
  <si>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</si>
  <si>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</si>
  <si>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</si>
  <si>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</si>
  <si>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</si>
  <si>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</si>
  <si>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</si>
  <si>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</si>
  <si>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</si>
  <si>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</si>
  <si>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</si>
  <si>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</si>
  <si>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</si>
  <si>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</si>
  <si>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</si>
  <si>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</si>
  <si>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</si>
  <si>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</si>
  <si>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</si>
  <si>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</si>
  <si>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</si>
  <si>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</si>
  <si>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</si>
  <si>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</si>
  <si>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</si>
  <si>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</si>
  <si>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</si>
  <si>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</si>
  <si>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</si>
  <si>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</si>
  <si>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</si>
  <si>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</si>
  <si>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</si>
  <si>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</si>
  <si>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</si>
  <si>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</si>
  <si>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</si>
  <si>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</si>
  <si>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</si>
  <si>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</si>
  <si>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</si>
  <si>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</si>
  <si>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</si>
  <si>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</si>
  <si>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</si>
  <si>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</si>
  <si>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</si>
  <si>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</si>
  <si>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</si>
  <si>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</si>
  <si>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</si>
  <si>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</si>
  <si>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</si>
  <si>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</si>
  <si>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</si>
  <si>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</si>
  <si>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</si>
  <si>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</si>
  <si>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</si>
  <si>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</si>
  <si>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</si>
  <si>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</si>
  <si>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</si>
  <si>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</si>
  <si>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</si>
  <si>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</si>
  <si>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</si>
  <si>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</si>
  <si>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</si>
  <si>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</si>
  <si>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</si>
  <si>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</si>
  <si>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</si>
  <si>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</si>
  <si>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</si>
  <si>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</si>
  <si>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</si>
  <si>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</si>
  <si>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</si>
  <si>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</si>
  <si>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</si>
  <si>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</si>
  <si>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</si>
  <si>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</si>
  <si>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</si>
  <si>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</si>
  <si>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</si>
  <si>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</si>
  <si>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</si>
  <si>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</si>
  <si>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</si>
  <si>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</si>
  <si>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</si>
  <si>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</si>
  <si>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</si>
  <si>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</si>
  <si>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</si>
  <si>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</si>
  <si>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</si>
  <si>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</si>
  <si>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</si>
  <si>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</si>
  <si>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</si>
  <si>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</si>
  <si>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</si>
  <si>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</si>
  <si>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</si>
  <si>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</si>
  <si>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</si>
  <si>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</si>
  <si>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</si>
  <si>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</si>
  <si>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</si>
  <si>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</si>
  <si>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</si>
  <si>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</si>
  <si>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</si>
  <si>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</si>
  <si>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</si>
  <si>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</si>
  <si>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</si>
  <si>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</si>
  <si>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</si>
  <si>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</si>
  <si>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</si>
  <si>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</si>
  <si>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</si>
  <si>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</si>
  <si>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</si>
  <si>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</si>
  <si>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</si>
  <si>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</si>
  <si>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</si>
  <si>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</si>
  <si>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</si>
  <si>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</si>
  <si>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</si>
  <si>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</si>
  <si>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</si>
  <si>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</si>
  <si>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</si>
  <si>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</si>
  <si>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</si>
  <si>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</si>
  <si>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</si>
  <si>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</si>
  <si>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</si>
  <si>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</si>
  <si>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</si>
  <si>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</si>
  <si>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</si>
  <si>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</si>
  <si>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</si>
  <si>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</si>
  <si>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</si>
  <si>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</si>
  <si>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</si>
  <si>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</si>
  <si>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</si>
  <si>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</si>
  <si>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</si>
  <si>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</si>
  <si>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</si>
  <si>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</si>
  <si>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</si>
  <si>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</si>
  <si>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</si>
  <si>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</si>
  <si>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</si>
  <si>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</si>
  <si>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</si>
  <si>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</si>
  <si>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</si>
  <si>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</si>
  <si>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</si>
  <si>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</si>
  <si>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</si>
  <si>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</si>
  <si>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</si>
  <si>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</si>
  <si>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</si>
  <si>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</si>
  <si>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</si>
  <si>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</si>
  <si>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</si>
  <si>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</si>
  <si>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</si>
  <si>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</si>
  <si>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</si>
  <si>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</si>
  <si>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</si>
  <si>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</si>
  <si>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</si>
  <si>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</si>
  <si>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</si>
  <si>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</si>
  <si>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</si>
  <si>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</si>
  <si>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</si>
  <si>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</si>
  <si>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</si>
  <si>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</si>
  <si>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</si>
  <si>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</si>
  <si>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</si>
  <si>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</si>
  <si>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</si>
  <si>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</si>
  <si>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</si>
  <si>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</si>
  <si>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</si>
  <si>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</si>
  <si>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</si>
  <si>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</si>
  <si>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</si>
  <si>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</si>
  <si>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</si>
  <si>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</si>
  <si>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</si>
  <si>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</si>
  <si>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</si>
  <si>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</si>
  <si>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</si>
  <si>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</si>
  <si>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</si>
  <si>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</si>
  <si>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</si>
  <si>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</si>
  <si>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</si>
  <si>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</si>
  <si>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</si>
  <si>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</si>
  <si>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</si>
  <si>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</si>
  <si>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</si>
  <si>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</si>
  <si>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</si>
  <si>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</si>
  <si>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</si>
  <si>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</si>
  <si>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</si>
  <si>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</si>
  <si>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</si>
  <si>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</si>
  <si>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</si>
  <si>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</si>
  <si>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</si>
  <si>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</si>
  <si>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</si>
  <si>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</si>
  <si>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</si>
  <si>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</si>
  <si>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</si>
  <si>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</si>
  <si>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</si>
  <si>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</si>
  <si>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</si>
  <si>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</si>
  <si>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</si>
  <si>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</si>
  <si>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</si>
  <si>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</si>
  <si>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</si>
  <si>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</si>
  <si>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</si>
  <si>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</si>
  <si>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</si>
  <si>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</si>
  <si>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</si>
  <si>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</si>
  <si>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</si>
  <si>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</si>
  <si>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</si>
  <si>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</si>
  <si>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</si>
  <si>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</si>
  <si>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</si>
  <si>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</si>
  <si>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</si>
  <si>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</si>
  <si>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</si>
  <si>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</si>
  <si>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</si>
  <si>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</si>
  <si>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</si>
  <si>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</si>
  <si>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</si>
  <si>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</si>
  <si>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</si>
  <si>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</si>
  <si>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</si>
  <si>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</si>
  <si>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</si>
  <si>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</si>
  <si>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</si>
  <si>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</si>
  <si>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</si>
  <si>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</si>
  <si>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</si>
  <si>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</si>
  <si>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</si>
  <si>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</si>
  <si>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</si>
  <si>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</si>
  <si>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</si>
  <si>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</si>
  <si>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</si>
  <si>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</si>
  <si>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</si>
  <si>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</si>
  <si>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</si>
  <si>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</si>
  <si>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</si>
  <si>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</si>
  <si>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</si>
  <si>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</si>
  <si>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</si>
  <si>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</si>
  <si>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</si>
  <si>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</si>
  <si>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</si>
  <si>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</si>
  <si>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</si>
  <si>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</si>
  <si>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</si>
  <si>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</si>
  <si>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</si>
  <si>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</si>
  <si>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</si>
  <si>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</si>
  <si>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</si>
  <si>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</si>
  <si>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</si>
  <si>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</si>
  <si>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</si>
  <si>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</si>
  <si>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</si>
  <si>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</si>
  <si>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</si>
  <si>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</si>
  <si>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</si>
  <si>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</si>
  <si>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</si>
  <si>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</si>
  <si>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</si>
  <si>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</si>
  <si>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</si>
  <si>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</si>
  <si>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</si>
  <si>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</si>
  <si>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</si>
  <si>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</si>
  <si>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</si>
  <si>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</si>
  <si>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</si>
  <si>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</si>
  <si>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</si>
  <si>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</si>
  <si>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</si>
  <si>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</si>
  <si>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</si>
  <si>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</si>
  <si>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</si>
  <si>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</si>
  <si>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</si>
  <si>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</si>
  <si>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</si>
  <si>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</si>
  <si>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</si>
  <si>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</si>
  <si>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</si>
  <si>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</si>
  <si>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</si>
  <si>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</si>
  <si>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</si>
  <si>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</si>
  <si>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</si>
  <si>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</si>
  <si>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</si>
  <si>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</si>
  <si>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</si>
  <si>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</si>
  <si>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</si>
  <si>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</si>
  <si>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</si>
  <si>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</si>
  <si>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</si>
  <si>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</si>
  <si>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</si>
  <si>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</si>
  <si>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</si>
  <si>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</si>
  <si>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</si>
  <si>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</si>
  <si>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</si>
  <si>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</si>
  <si>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</si>
  <si>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</si>
  <si>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</si>
  <si>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</si>
  <si>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</si>
  <si>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</si>
  <si>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</si>
  <si>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</si>
  <si>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</si>
  <si>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</si>
  <si>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</si>
  <si>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</si>
  <si>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</si>
  <si>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</si>
  <si>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</si>
  <si>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</si>
  <si>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</si>
  <si>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</si>
  <si>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</si>
  <si>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</si>
  <si>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</si>
  <si>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</si>
  <si>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</si>
  <si>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</si>
  <si>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</si>
  <si>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</si>
  <si>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</si>
  <si>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</si>
  <si>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</si>
  <si>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</si>
  <si>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</si>
  <si>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</si>
  <si>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</si>
  <si>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</si>
  <si>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</si>
  <si>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</si>
  <si>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</si>
  <si>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</si>
  <si>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</si>
  <si>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</si>
  <si>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</si>
  <si>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</si>
  <si>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</si>
  <si>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</si>
  <si>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</si>
  <si>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</si>
  <si>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</si>
  <si>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</si>
  <si>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</si>
  <si>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</si>
  <si>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</si>
  <si>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</si>
  <si>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</si>
  <si>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</si>
  <si>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</si>
  <si>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</si>
  <si>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</si>
  <si>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</si>
  <si>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</si>
  <si>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</si>
  <si>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</si>
  <si>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</si>
  <si>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</si>
  <si>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</si>
  <si>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</si>
  <si>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</si>
  <si>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</si>
  <si>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</si>
  <si>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</si>
  <si>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</si>
  <si>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</si>
  <si>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</si>
  <si>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</si>
  <si>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</si>
  <si>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</si>
  <si>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</si>
  <si>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</si>
  <si>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</si>
  <si>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</si>
  <si>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</si>
  <si>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</si>
  <si>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</si>
  <si>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</si>
  <si>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</si>
  <si>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</si>
  <si>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</si>
  <si>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</si>
  <si>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</si>
  <si>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</si>
  <si>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</si>
  <si>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</si>
  <si>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</si>
  <si>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</si>
  <si>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</si>
  <si>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</si>
  <si>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</si>
  <si>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</si>
  <si>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</si>
  <si>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</si>
  <si>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</si>
  <si>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</si>
  <si>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</si>
  <si>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</si>
  <si>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</si>
  <si>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</si>
  <si>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</si>
  <si>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</si>
  <si>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</si>
  <si>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</si>
  <si>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</si>
  <si>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</si>
  <si>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</si>
  <si>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</si>
  <si>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</si>
  <si>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</si>
  <si>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</si>
  <si>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</si>
  <si>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</si>
  <si>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</si>
  <si>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</si>
  <si>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</si>
  <si>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</si>
  <si>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</si>
  <si>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</si>
  <si>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</si>
  <si>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</si>
  <si>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</si>
  <si>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</si>
  <si>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</si>
  <si>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</si>
  <si>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</si>
  <si>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</si>
  <si>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</si>
  <si>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</si>
  <si>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</si>
  <si>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</si>
  <si>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</si>
  <si>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</si>
  <si>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</si>
  <si>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</si>
  <si>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</si>
  <si>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</si>
  <si>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</si>
  <si>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</si>
  <si>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</si>
  <si>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</si>
  <si>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</si>
  <si>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</si>
  <si>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</si>
  <si>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</si>
  <si>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</si>
  <si>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</si>
  <si>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</si>
  <si>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</si>
  <si>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</si>
  <si>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</si>
  <si>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</si>
  <si>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</si>
  <si>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</si>
  <si>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</si>
  <si>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</si>
  <si>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</si>
  <si>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</si>
  <si>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</si>
  <si>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</si>
  <si>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</si>
  <si>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</si>
  <si>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</si>
  <si>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</si>
  <si>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</si>
  <si>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</si>
  <si>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</si>
  <si>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</si>
  <si>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</si>
  <si>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</si>
  <si>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</si>
  <si>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</si>
  <si>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</si>
  <si>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</si>
  <si>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</si>
  <si>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</si>
  <si>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</si>
  <si>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</si>
  <si>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</si>
  <si>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</si>
  <si>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</si>
  <si>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</si>
  <si>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</si>
  <si>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</si>
  <si>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</si>
  <si>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</si>
  <si>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</si>
  <si>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</si>
  <si>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</si>
  <si>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</si>
  <si>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</si>
  <si>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</si>
  <si>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</si>
  <si>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</si>
  <si>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</si>
  <si>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</si>
  <si>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</si>
  <si>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</si>
  <si>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</si>
  <si>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</si>
  <si>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</si>
  <si>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</si>
  <si>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</si>
  <si>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</si>
  <si>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</si>
  <si>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</si>
  <si>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</si>
  <si>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</si>
  <si>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</si>
  <si>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</si>
  <si>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</si>
  <si>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</si>
  <si>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</si>
  <si>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</si>
  <si>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</si>
  <si>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</si>
  <si>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</si>
  <si>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</si>
  <si>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</si>
  <si>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</si>
  <si>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</si>
  <si>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</si>
  <si>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</si>
  <si>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</si>
  <si>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</si>
  <si>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</si>
  <si>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</si>
  <si>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</si>
  <si>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</si>
  <si>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</si>
  <si>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</si>
  <si>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</si>
  <si>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</si>
  <si>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</si>
  <si>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</si>
  <si>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</si>
  <si>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</si>
  <si>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</si>
  <si>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</si>
  <si>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</si>
  <si>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</si>
  <si>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</si>
  <si>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</si>
  <si>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</si>
  <si>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</si>
  <si>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</si>
  <si>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</si>
  <si>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</si>
  <si>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</si>
  <si>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</si>
  <si>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</si>
  <si>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</si>
  <si>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</si>
  <si>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</si>
  <si>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</si>
  <si>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</si>
  <si>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</si>
  <si>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</si>
  <si>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</si>
  <si>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</si>
  <si>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</si>
  <si>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</si>
  <si>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</si>
  <si>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</si>
  <si>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</si>
  <si>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</si>
  <si>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</si>
  <si>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</si>
  <si>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</si>
  <si>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</si>
  <si>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</si>
  <si>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</si>
  <si>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</si>
  <si>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</si>
  <si>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</si>
  <si>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</si>
  <si>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</si>
  <si>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</si>
  <si>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</si>
  <si>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</si>
  <si>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</si>
  <si>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</si>
  <si>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</si>
  <si>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</si>
  <si>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</si>
  <si>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</si>
  <si>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</si>
  <si>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</si>
  <si>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</si>
  <si>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</si>
  <si>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</si>
  <si>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</si>
  <si>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</si>
  <si>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</si>
  <si>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</si>
  <si>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</si>
  <si>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</si>
  <si>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</si>
  <si>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</si>
  <si>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</si>
  <si>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</si>
  <si>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</si>
  <si>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</si>
  <si>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</si>
  <si>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</si>
  <si>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</si>
  <si>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</si>
  <si>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</si>
  <si>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</si>
  <si>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</si>
  <si>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</si>
  <si>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</si>
  <si>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</si>
  <si>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</si>
  <si>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</si>
  <si>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</si>
  <si>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</si>
  <si>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</si>
  <si>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</si>
  <si>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</si>
  <si>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</si>
  <si>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</si>
  <si>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</si>
  <si>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</si>
  <si>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</si>
  <si>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</si>
  <si>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</si>
  <si>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</si>
  <si>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</si>
  <si>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</si>
  <si>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</si>
  <si>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</si>
  <si>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</si>
  <si>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</si>
  <si>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</si>
  <si>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</si>
  <si>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</si>
  <si>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</si>
  <si>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</si>
  <si>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</si>
  <si>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</si>
  <si>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</si>
  <si>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</si>
  <si>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</si>
  <si>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</si>
  <si>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</si>
  <si>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</si>
  <si>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</si>
  <si>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</si>
  <si>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</si>
  <si>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</si>
  <si>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</si>
  <si>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</si>
  <si>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</si>
  <si>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</si>
  <si>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</si>
  <si>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</si>
  <si>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</si>
  <si>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</si>
  <si>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</si>
  <si>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</si>
  <si>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</si>
  <si>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</si>
  <si>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</si>
  <si>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</si>
  <si>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</si>
  <si>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</si>
  <si>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</si>
  <si>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</si>
  <si>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</si>
  <si>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</si>
  <si>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</si>
  <si>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</si>
  <si>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</si>
  <si>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</si>
  <si>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</si>
  <si>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</si>
  <si>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</si>
  <si>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</si>
  <si>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</si>
  <si>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</si>
  <si>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</si>
  <si>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</si>
  <si>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</si>
  <si>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</si>
  <si>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</si>
  <si>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</si>
  <si>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</si>
  <si>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</si>
  <si>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</si>
  <si>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</si>
  <si>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</si>
  <si>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</si>
  <si>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</si>
  <si>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</si>
  <si>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</si>
  <si>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</si>
  <si>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</si>
  <si>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</si>
  <si>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</si>
  <si>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</si>
  <si>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</si>
  <si>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</si>
  <si>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</si>
  <si>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</si>
  <si>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</si>
  <si>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</si>
  <si>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</si>
  <si>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</si>
  <si>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</si>
  <si>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</si>
  <si>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</si>
  <si>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</si>
  <si>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</si>
  <si>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</si>
  <si>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</si>
  <si>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</si>
  <si>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</si>
  <si>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</si>
  <si>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</si>
  <si>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</si>
  <si>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</si>
  <si>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</si>
  <si>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</si>
  <si>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</si>
  <si>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</si>
  <si>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</si>
  <si>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</si>
  <si>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</si>
  <si>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</si>
  <si>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</si>
  <si>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</si>
  <si>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</si>
  <si>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</si>
  <si>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</si>
  <si>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</si>
  <si>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</si>
  <si>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</si>
  <si>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</si>
  <si>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</si>
  <si>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</si>
  <si>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</si>
  <si>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</si>
  <si>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</si>
  <si>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</si>
  <si>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</si>
  <si>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</si>
  <si>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</si>
  <si>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</si>
  <si>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</si>
  <si>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</si>
  <si>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</si>
  <si>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</si>
  <si>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</si>
  <si>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</si>
  <si>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</si>
  <si>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</si>
  <si>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</si>
  <si>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</si>
  <si>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</si>
  <si>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</si>
  <si>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</si>
  <si>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</si>
  <si>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</si>
  <si>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</si>
  <si>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</si>
  <si>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</si>
  <si>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</si>
  <si>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</si>
  <si>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</si>
  <si>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</si>
  <si>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</si>
  <si>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</si>
  <si>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</si>
  <si>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</si>
  <si>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</si>
  <si>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</si>
  <si>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</si>
  <si>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</si>
  <si>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</si>
  <si>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</si>
  <si>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</si>
  <si>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</si>
  <si>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</si>
  <si>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</si>
  <si>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</si>
  <si>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</si>
  <si>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</si>
  <si>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</si>
  <si>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</si>
  <si>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</si>
  <si>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</si>
  <si>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</si>
  <si>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</si>
  <si>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</si>
  <si>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</si>
  <si>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</si>
  <si>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</si>
  <si>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</si>
  <si>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</si>
  <si>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</si>
  <si>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</si>
  <si>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</si>
  <si>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</si>
  <si>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</si>
  <si>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</si>
  <si>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</si>
  <si>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</si>
  <si>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</si>
  <si>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</si>
  <si>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</si>
  <si>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</si>
  <si>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</si>
  <si>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</si>
  <si>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</si>
  <si>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</si>
  <si>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</si>
  <si>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</si>
  <si>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</si>
  <si>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</si>
  <si>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</si>
  <si>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</si>
  <si>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</si>
  <si>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</si>
  <si>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</si>
  <si>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</si>
  <si>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</si>
  <si>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</si>
  <si>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</si>
  <si>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</si>
  <si>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</si>
  <si>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</si>
  <si>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</si>
  <si>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</si>
  <si>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</si>
  <si>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</si>
  <si>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</si>
  <si>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</si>
  <si>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</si>
  <si>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</si>
  <si>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</si>
  <si>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</si>
  <si>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</si>
  <si>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</si>
  <si>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</si>
  <si>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</si>
  <si>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</si>
  <si>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</si>
  <si>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</si>
  <si>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</si>
  <si>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</si>
  <si>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</si>
  <si>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</si>
  <si>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</si>
  <si>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</si>
  <si>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</si>
  <si>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</si>
  <si>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</si>
  <si>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</si>
  <si>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</si>
  <si>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</si>
  <si>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</si>
  <si>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</si>
  <si>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</si>
  <si>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</si>
  <si>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</si>
  <si>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</si>
  <si>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</si>
  <si>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</si>
  <si>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PCM-20251018-00002090</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</si>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</sst>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286.03051851852069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5.5352060185177834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45948.978944444447</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45948.978944444447</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45948.978944444447</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45948.978944444447</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45948.978944444447</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45948.978944444447</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45948.978944444447</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45948.978944444447</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45948.978944444447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45948.978944444447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45948.978944444447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45948.978944444447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45948.978944444447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45948.978944444447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45948.978944444447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45948.978944444447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45948.978944444447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45948.978944444447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45948.978944444447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45948.978944444447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45948.978944444447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45948.978944444447</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45948.978944444447</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45948.978944444447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45948.978944444447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45948.978944444447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45948.978944444447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45948.978944444447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45948.978944444447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45948.978944444447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45948.978944444447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45948.978944444447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45948.978944444447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45948.978944444447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45948.978944444447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45948.978944444447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45948.978944444447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45948.978944444447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45948.978944444447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45948.978944444447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45948.978944444447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45948.978944444447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45948.978944444447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45948.978944444447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45948.978944444447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45948.978944444447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45948.978944444447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45948.978944444447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45948.978944444447</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45948.978944444447</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45948.978944444447</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45948.978944444447</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45948.978944444447</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45948.978944444447</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45948.978944444447</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45948.978944444447</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45948.978944444447</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45948.978944444447</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45948.978944444447</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45948.978944444447</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45948.978944444447</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45948.978944444447</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45948.978944444447</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45948.978944444447</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45948.978944444447</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45948.978944444447</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45948.978944444447</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45948.978944444447</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45948.978944444447</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45948.978944444447</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45948.978944444447</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45948.978944444447</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45948.978944444447</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45948.978944444447</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45948.978944444447</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45948.978944444447</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45948.978944444447</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45948.978944444447</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45948.978944444447</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45948.978944444447</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45948.978944444447</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45948.978944444447</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45948.978944444447</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45948.978944444447</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45948.978944444447</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45948.978944444447</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45948.978944444447</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45948.978944444447</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45948.978944444447</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45948.978944444447</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45948.978944444447</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45948.978944444447</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45948.978944444447</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45948.978944444447</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45948.978944444447</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45948.978944444447</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45948.978944444447</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45948.978944444447</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45948.978944444447</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45948.978944444447</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45948.978944444447</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45948.978944444447</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45948.978944444447</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45948.978944444447</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45948.978944444447</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45948.978944444447</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200753FB-0E66-49A2-A66A-91DDADFD1261}"/>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142.25186111111543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123.97910648148536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4.4831689814818674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45948.978944444447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45948.978944444447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45948.978944444447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45948.978944444447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45948.978944444447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45948.978944444447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45948.978944444447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45948.978944444447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45948.978944444447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45948.978944444447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45948.978944444447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45948.978944444447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45948.978944444447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45948.978944444447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45948.978944444447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45948.978944444447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45948.978944444447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45948.978944444447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45948.978944444447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45948.978944444447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45948.978944444447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45948.978944444447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45948.978944444447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45948.978944444447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45948.978944444447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45948.978944444447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45948.978944444447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45948.978944444447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45948.978944444447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45948.978944444447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45948.978944444447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45948.978944444447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45948.978944444447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45948.978944444447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45948.978944444447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45948.978944444447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45948.978944444447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45948.978944444447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45948.978944444447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45948.978944444447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45948.978944444447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45948.978944444447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45948.978944444447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45948.978944444447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45948.978944444447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45948.978944444447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45948.978944444447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45948.978944444447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45948.978944444447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45948.978944444447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45948.978944444447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45948.978944444447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45948.978944444447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45948.978944444447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45948.978944444447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45948.978944444447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45948.978944444447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45948.978944444447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45948.978944444447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45948.978944444447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45948.978944444447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45948.978944444447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45948.978944444447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45948.978944444447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45948.978944444447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45948.978944444447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45948.978944444447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45948.978944444447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45948.978944444447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45948.978944444447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45948.978944444447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45948.978944444447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45948.978944444447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45948.978944444447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45948.978944444447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45948.978944444447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45948.978944444447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45948.978944444447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45948.978944444447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45948.978944444447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45948.978944444447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45948.978944444447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45948.978944444447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45948.978944444447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45948.978944444447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45948.978944444447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45948.978944444447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45948.978944444447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45948.978944444447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45948.978944444447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45948.978944444447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45948.978944444447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tabSelected="1" workbookViewId="0">
      <selection activeCell="D2" sqref="D2:D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45948.978944444447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45948.978944444447</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45948.978944444447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45948.978944444447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45948.978944444447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45948.978944444447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45948.978944444447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45948.978944444447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45948.978944444447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45948.978944444447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45948.978944444447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45948.978944444447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45948.978944444447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45948.978944444447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45948.978944444447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45948.978944444447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45948.978944444447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45948.978944444447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45948.978944444447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45948.978944444447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45948.978944444447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45948.978944444447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45948.978944444447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45948.978944444447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45948.978944444447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45948.978944444447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45948.978944444447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45948.978944444447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45948.978944444447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45948.978944444447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45948.978944444447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45948.978944444447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45948.978944444447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45948.978944444447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45948.978944444447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45948.978944444447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45948.978944444447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45948.978944444447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45948.978944444447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45948.978944444447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45948.978944444447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45948.978944444447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45948.978944444447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45948.978944444447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45948.978944444447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45948.978944444447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45948.978944444447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45948.978944444447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45948.978944444447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45948.978944444447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45948.978944444447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45948.978944444447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45948.978944444447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45948.978944444447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45948.978944444447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45948.978944444447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45948.978944444447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45948.978944444447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45948.978944444447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45948.978944444447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45948.978944444447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45948.978944444447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45948.978944444447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45948.978944444447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45948.978944444447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45948.978944444447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45948.978944444447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45948.978944444447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45948.978944444447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45948.978944444447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45948.978944444447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45948.978944444447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45948.978944444447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45948.978944444447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45948.978944444447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45948.978944444447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45948.978944444447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45948.978944444447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45948.978944444447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45948.978944444447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45948.978944444447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45948.978944444447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45948.978944444447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45948.978944444447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45948.978944444447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45948.978944444447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45948.978944444447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45948.978944444447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45948.978944444447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45948.978944444447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45948.978944444447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45948.978944444447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45948.978944444447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45948.978944444447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45948.978944444447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45948.978944444447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45948.978944444447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45948.978944444447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45948.978944444447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45948.978944444447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45948.978944444447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45948.978944444447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45948.978944444447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45948.978944444447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45948.978944444447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45948.978944444447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45948.978944444447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45948.978944444447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45948.978944444447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45948.978944444447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45948.978944444447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45948.978944444447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45948.978944444447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45948.978944444447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45948.978944444447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45948.978944444447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45948.978944444447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45948.978944444447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45948.978944444447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45948.978944444447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45948.978944444447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45948.978944444447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45948.978944444447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45948.978944444447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45948.978944444447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45948.978944444447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45948.978944444447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45948.978944444447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45948.978944444447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45948.978944444447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45948.978944444447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45948.978944444447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45948.978944444447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45948.978944444447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45948.978944444447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45948.978944444447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45948.978944444447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45948.978944444447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45948.978944444447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45948.978944444447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45948.978944444447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45948.978944444447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45948.978944444447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45948.978944444447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45948.978944444447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45948.978944444447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45948.978944444447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45948.978944444447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45948.978944444447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45948.978944444447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45948.978944444447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45948.978944444447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45948.978944444447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45948.978944444447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45948.978944444447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45948.978944444447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45948.978944444447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45948.978944444447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45948.978944444447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45948.978944444447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45948.978944444447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45948.978944444447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45948.978944444447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45948.978944444447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45948.978944444447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45948.978944444447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45948.978944444447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45948.978944444447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45948.978944444447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45948.978944444447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45948.978944444447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45948.978944444447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45948.978944444447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45948.978944444447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45948.978944444447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45948.978944444447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45948.978944444447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45948.978944444447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45948.978944444447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45948.978944444447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45948.978944444447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45948.978944444447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45948.978944444447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45948.978944444447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45948.978944444447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45948.978944444447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45948.978944444447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45948.978944444447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45948.978944444447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45948.978944444447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45948.978944444447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45948.978944444447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45948.978944444447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45948.978944444447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45948.978944444447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45948.978944444447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45948.978944444447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45948.978944444447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45948.978944444447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45948.978944444447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45948.978944444447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45948.978944444447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45948.978944444447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45948.978944444447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45948.978944444447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45948.978944444447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45948.978944444447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45948.978944444447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45948.978944444447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45948.978944444447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45948.978944444447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45948.978944444447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45948.978944444447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45948.978944444447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45948.978944444447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45948.978944444447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45948.978944444447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45948.978944444447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45948.978944444447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45948.978944444447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45948.978944444447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45948.978944444447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45948.978944444447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45948.978944444447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45948.978944444447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45948.978944444447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45948.978944444447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45948.978944444447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45948.978944444447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45948.978944444447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45948.978944444447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45948.978944444447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45948.978944444447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45948.978944444447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45948.978944444447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45948.978944444447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45948.978944444447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45948.978944444447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45948.978944444447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45948.978944444447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45948.978944444447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45948.978944444447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45948.978944444447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45948.978944444447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45948.978944444447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45948.978944444447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45948.978944444447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45948.978944444447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45948.978944444447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45948.978944444447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45948.978944444447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45948.978944444447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45948.978944444447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45948.978944444447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45948.978944444447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45948.978944444447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45948.978944444447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45948.978944444447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45948.978944444447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45948.978944444447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45948.978944444447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45948.978944444447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45948.978944444447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45948.978944444447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45948.978944444447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45948.978944444447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45948.978944444447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45948.978944444447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45948.978944444447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45948.978944444447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45948.978944444447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45948.978944444447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45948.978944444447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45948.978944444447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45948.978944444447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45948.978944444447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45948.978944444447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45948.978944444447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45948.978944444447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45948.978944444447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45948.978944444447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45948.978944444447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45948.978944444447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45948.978944444447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45948.978944444447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45948.978944444447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45948.978944444447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45948.978944444447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45948.978944444447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45948.978944444447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45948.978944444447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45948.978944444447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45948.978944444447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45948.978944444447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45948.978944444447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45948.978944444447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45948.978944444447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45948.978944444447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45948.978944444447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45948.978944444447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45948.978944444447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45948.978944444447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45948.978944444447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45948.978944444447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45948.978944444447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45948.978944444447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45948.978944444447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45948.978944444447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45948.978944444447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45948.978944444447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45948.978944444447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45948.978944444447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45948.978944444447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45948.978944444447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45948.978944444447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45948.978944444447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45948.978944444447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45948.978944444447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45948.978944444447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45948.978944444447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45948.978944444447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45948.978944444447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45948.978944444447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45948.978944444447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45948.978944444447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45948.978944444447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45948.978944444447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45948.978944444447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45948.978944444447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45948.978944444447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45948.978944444447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45948.978944444447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45948.978944444447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45948.978944444447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45948.978944444447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45948.978944444447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45948.978944444447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45948.978944444447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45948.978944444447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45948.978944444447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45948.978944444447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45948.978944444447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45948.978944444447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45948.978944444447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45948.978944444447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45948.978944444447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45948.978944444447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45948.978944444447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45948.978944444447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45948.978944444447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45948.978944444447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45948.978944444447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45948.978944444447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45948.978944444447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45948.978944444447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45948.978944444447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45948.978944444447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45948.978944444447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45948.978944444447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45948.978944444447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45948.978944444447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45948.978944444447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45948.978944444447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45948.978944444447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45948.978944444447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45948.978944444447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45948.978944444447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45948.978944444447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45948.978944444447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45948.978944444447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45948.978944444447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45948.978944444447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45948.978944444447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45948.978944444447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45948.978944444447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45948.978944444447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45948.978944444447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45948.978944444447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45948.978944444447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45948.978944444447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45948.978944444447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45948.978944444447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45948.978944444447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45948.978944444447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45948.978944444447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45948.978944444447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45948.978944444447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45948.978944444447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45948.978944444447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45948.978944444447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45948.978944444447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45948.978944444447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45948.978944444447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45948.978944444447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45948.978944444447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45948.978944444447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45948.978944444447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45948.978944444447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45948.978944444447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45948.978944444447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45948.978944444447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45948.978944444447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45948.978944444447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45948.978944444447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45948.978944444447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45948.978944444447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45948.978944444447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45948.978944444447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45948.978944444447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45948.978944444447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45948.978944444447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45948.978944444447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45948.978944444447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45948.978944444447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45948.978944444447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45948.978944444447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45948.978944444447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45948.978944444447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45948.978944444447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45948.978944444447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45948.978944444447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45948.978944444447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45948.978944444447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45948.978944444447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45948.978944444447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45948.978944444447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45948.978944444447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45948.978944444447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45948.978944444447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45948.978944444447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45948.978944444447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45948.978944444447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45948.978944444447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45948.978944444447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45948.978944444447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45948.978944444447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45948.978944444447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45948.978944444447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45948.978944444447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45948.978944444447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45948.978944444447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45948.978944444447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45948.978944444447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45948.978944444447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45948.978944444447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45948.978944444447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45948.978944444447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45948.978944444447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45948.978944444447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45948.978944444447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45948.978944444447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45948.978944444447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45948.978944444447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45948.978944444447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45948.978944444447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45948.978944444447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45948.978944444447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45948.978944444447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45948.978944444447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45948.978944444447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45948.978944444447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45948.978944444447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45948.978944444447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45948.978944444447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45948.978944444447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45948.978944444447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45948.978944444447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45948.978944444447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45948.978944444447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45948.978944444447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45948.978944444447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45948.978944444447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45948.978944444447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45948.978944444447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45948.978944444447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45948.978944444447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45948.978944444447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45948.978944444447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45948.978944444447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45948.978944444447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45948.978944444447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45948.978944444447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45948.978944444447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45948.978944444447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45948.978944444447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45948.978944444447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45948.978944444447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45948.978944444447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45948.978944444447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45948.978944444447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45948.978944444447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45948.978944444447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45948.978944444447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45948.978944444447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45948.978944444447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45948.978944444447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45948.978944444447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45948.978944444447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45948.978944444447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45948.978944444447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45948.978944444447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45948.978944444447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45948.978944444447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45948.978944444447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45948.978944444447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45948.978944444447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45948.978944444447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45948.978944444447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45948.978944444447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45948.978944444447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45948.978944444447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45948.978944444447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45948.978944444447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45948.978944444447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45948.978944444447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45948.978944444447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45948.978944444447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45948.978944444447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45948.978944444447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45948.978944444447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45948.978944444447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45948.978944444447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45948.978944444447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45948.978944444447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45948.978944444447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45948.978944444447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45948.978944444447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45948.978944444447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45948.978944444447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45948.978944444447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45948.978944444447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45948.978944444447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45948.978944444447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45948.978944444447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45948.978944444447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45948.978944444447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45948.978944444447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45948.978944444447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45948.978944444447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45948.978944444447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45948.978944444447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45948.978944444447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45948.978944444447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45948.978944444447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45948.978944444447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45948.978944444447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45948.978944444447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45948.978944444447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45948.978944444447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45948.978944444447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45948.978944444447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45948.978944444447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45948.978944444447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45948.978944444447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45948.978944444447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45948.978944444447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45948.978944444447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45948.978944444447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45948.978944444447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45948.978944444447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45948.978944444447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45948.978944444447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45948.978944444447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45948.978944444447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45948.978944444447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45948.978944444447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45948.978944444447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45948.978944444447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45948.978944444447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45948.978944444447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45948.978944444447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45948.978944444447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45948.978944444447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45948.978944444447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45948.978944444447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45948.978944444447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45948.978944444447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45948.978944444447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45948.978944444447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45948.978944444447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45948.978944444447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45948.978944444447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45948.978944444447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45948.978944444447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45948.978944444447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45948.978944444447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45948.978944444447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45948.978944444447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45948.978944444447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45948.978944444447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45948.978944444447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45948.978944444447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45948.978944444447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45948.978944444447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45948.978944444447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45948.978944444447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45948.978944444447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45948.978944444447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45948.978944444447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45948.978944444447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45948.978944444447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45948.978944444447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45948.978944444447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45948.978944444447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45948.978944444447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45948.978944444447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45948.978944444447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45948.978944444447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45948.978944444447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45948.978944444447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45948.978944444447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45948.978944444447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45948.978944444447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45948.978944444447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45948.978944444447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45948.978944444447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45948.978944444447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45948.978944444447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45948.978944444447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45948.978944444447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45948.978944444447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45948.978944444447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45948.978944444447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45948.978944444447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45948.978944444447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45948.978944444447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45948.978944444447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45948.978944444447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45948.978944444447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45948.978944444447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45948.978944444447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45948.978944444447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45948.978944444447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45948.978944444447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45948.978944444447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45948.978944444447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45948.978944444447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45948.978944444447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45948.978944444447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45948.978944444447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45948.978944444447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45948.978944444447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45948.978944444447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45948.978944444447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45948.978944444447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45948.978944444447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45948.978944444447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45948.978944444447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45948.978944444447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45948.978944444447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45948.978944444447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45948.978944444447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45948.978944444447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45948.978944444447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45948.978944444447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45948.978944444447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45948.978944444447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45948.978944444447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45948.978944444447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45948.978944444447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45948.978944444447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45948.978944444447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45948.978944444447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45948.978944444447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45948.978944444447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45948.978944444447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45948.978944444447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45948.978944444447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45948.978944444447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45948.978944444447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45948.978944444447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45948.978944444447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45948.978944444447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45948.978944444447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45948.978944444447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45948.978944444447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45948.978944444447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45948.978944444447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45948.978944444447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45948.978944444447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45948.978944444447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45948.978944444447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45948.978944444447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45948.978944444447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45948.978944444447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45948.978944444447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45948.978944444447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45948.978944444447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45948.978944444447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45948.978944444447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45948.978944444447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45948.978944444447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45948.978944444447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45948.978944444447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45948.978944444447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45948.978944444447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45948.978944444447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45948.978944444447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45948.978944444447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45948.978944444447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45948.978944444447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45948.978944444447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45948.978944444447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45948.978944444447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45948.978944444447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45948.978944444447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45948.978944444447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45948.978944444447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45948.978944444447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45948.978944444447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45948.978944444447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45948.978944444447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45948.978944444447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45948.978944444447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45948.978944444447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45948.978944444447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45948.978944444447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45948.978944444447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45948.978944444447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45948.978944444447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45948.978944444447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45948.978944444447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45948.978944444447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45948.978944444447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45948.978944444447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45948.978944444447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45948.978944444447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45948.978944444447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45948.978944444447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45948.978944444447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45948.978944444447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45948.978944444447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45948.978944444447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45948.978944444447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45948.978944444447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45948.978944444447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45948.978944444447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45948.978944444447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45948.978944444447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45948.978944444447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45948.978944444447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45948.978944444447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45948.978944444447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45948.978944444447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45948.978944444447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45948.978944444447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45948.978944444447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45948.978944444447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45948.978944444447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45948.978944444447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45948.978944444447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45948.978944444447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45948.978944444447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45948.978944444447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45948.978944444447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45948.978944444447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45948.978944444447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45948.978944444447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45948.978944444447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45948.978944444447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45948.978944444447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45948.978944444447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45948.978944444447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45948.978944444447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45948.978944444447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45948.978944444447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45948.978944444447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45948.978944444447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45948.978944444447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45948.978944444447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45948.978944444447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45948.978944444447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45948.978944444447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45948.978944444447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45948.978944444447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45948.978944444447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45948.978944444447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45948.978944444447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45948.978944444447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45948.978944444447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45948.978944444447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45948.978944444447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45948.978944444447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45948.978944444447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45948.978944444447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45948.978944444447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45948.978944444447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45948.978944444447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45948.978944444447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45948.978944444447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45948.978944444447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45948.978944444447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45948.978944444447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45948.978944444447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45948.978944444447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45948.978944444447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45948.978944444447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45948.978944675924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45948.978944675924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45948.978944675924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45948.978944675924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45948.978944675924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45948.978944675924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45948.978944675924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45948.978944675924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45948.978944675924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45948.978944675924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45948.978944675924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45948.978944675924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45948.978944675924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45948.978944675924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45948.978944675924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45948.978944675924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45948.978944675924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45948.978944675924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45948.978944675924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45948.978944675924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45948.978944675924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45948.978944675924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45948.978944675924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45948.978944675924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45948.978944675924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45948.978944675924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45948.978944675924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45948.978944675924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45948.978944675924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45948.978944675924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45948.978944675924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45948.978944675924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45948.978944675924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45948.978944675924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45948.978944675924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45948.978944675924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45948.978944675924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45948.978944675924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45948.978944675924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45948.978944675924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45948.978944675924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45948.978944675924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45948.978944675924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45948.978944675924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45948.978944675924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45948.978944675924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45948.978944675924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45948.978944675924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45948.978944675924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45948.978944675924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45948.978944675924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45948.978944675924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45948.978944675924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45948.978944675924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45948.978944675924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45948.978944675924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45948.978944675924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45948.978944675924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45948.978944675924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45948.978944675924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45948.978944675924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45948.978944675924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45948.978944675924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45948.978944675924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45948.978944675924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45948.978944675924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45948.978944675924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45948.978944675924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45948.978944675924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45948.978944675924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45948.978944675924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45948.978944675924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45948.978944675924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45948.978944675924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45948.978944675924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45948.978944675924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45948.978944675924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45948.978944675924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45948.978944675924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45948.978944675924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45948.978944675924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45948.978944675924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45948.978944675924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45948.978944675924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45948.978944675924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45948.978944675924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45948.978944675924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45948.978944675924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45948.978944675924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45948.978944675924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45948.978944675924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45948.978944675924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45948.978944675924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45948.978944675924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45948.978944675924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45948.978944675924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45948.978944675924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45948.978944675924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45948.978944675924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45948.978944675924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45948.978944675924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45948.978944675924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45948.978944675924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45948.978944675924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45948.978944675924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45948.978944675924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45948.978944675924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45948.978944675924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45948.978944675924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45948.978944675924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45948.978944675924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45948.978944675924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45948.978944675924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45948.978944675924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45948.978944675924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45948.978944675924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45948.978944675924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45948.978944675924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45948.978944675924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45948.978944675924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45948.978944675924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45948.978944675924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45948.978944675924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45948.978944675924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45948.978944675924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45948.978944675924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45948.978944675924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45948.978944675924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45948.978944675924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45948.978944675924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45948.978944675924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45948.978944675924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45948.978944675924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45948.978944675924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45948.978944675924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45948.978944675924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45948.978944675924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45948.978944675924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45948.978944675924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45948.978944675924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45948.978944675924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45948.978944675924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45948.978944675924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45948.978944675924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45948.978944675924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45948.978944675924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45948.978944675924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45948.978944675924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45948.978944675924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45948.978944675924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45948.978944675924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45948.978944675924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45948.978944675924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45948.978944675924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45948.978944675924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45948.978944675924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45948.978944675924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45948.978944675924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45948.978944675924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45948.978944675924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45948.978944675924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45948.978944675924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45948.978944675924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45948.978944675924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45948.978944675924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45948.978944675924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45948.978944675924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45948.978944675924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45948.978944675924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45948.978944675924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45948.978944675924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45948.978944675924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45948.978944675924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45948.978944675924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45948.978944675924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45948.978944675924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45948.978944675924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45948.978944675924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45948.978944675924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45948.978944675924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45948.978944675924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45948.978944675924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45948.978944675924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45948.978944675924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45948.978944675924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45948.978944675924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45948.978944675924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45948.978944675924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45948.978944675924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45948.978944675924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45948.978944675924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45948.978944675924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45948.978944675924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45948.978944675924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45948.978944675924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45948.978944675924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45948.978944675924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45948.978944675924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45948.978944675924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45948.978944675924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45948.978944675924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45948.978944675924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45948.978944675924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45948.978944675924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45948.978944675924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45948.978944675924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45948.978944675924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45948.978944675924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45948.978944675924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45948.978944675924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45948.978944675924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45948.978944675924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45948.978944675924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45948.978944675924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45948.978944675924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45948.978944675924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45948.978944675924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45948.978944675924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45948.978944675924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45948.978944675924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45948.978944675924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45948.978944675924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45948.978944675924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45948.978944675924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45948.978944675924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45948.978944675924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45948.978944675924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45948.978944675924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45948.978944675924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45948.978944675924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45948.978944675924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45948.978944675924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45948.978944675924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45948.978944675924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45948.978944675924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45948.978944675924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45948.978944675924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45948.978944675924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45948.978944675924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45948.978944675924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45948.978944675924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45948.978944675924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45948.978944675924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45948.978944675924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45948.978944675924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45948.978944675924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45948.978944675924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45948.978944675924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45948.978944675924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45948.978944675924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45948.978944675924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45948.978944675924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45948.978944675924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45948.978944675924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45948.978944675924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45948.978944675924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45948.978944675924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45948.978944675924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45948.978944675924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45948.978944675924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45948.978944675924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45948.978944675924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45948.978944675924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45948.978944675924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45948.978944675924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45948.978944675924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45948.978944675924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45948.978944675924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45948.978944675924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45948.978944675924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45948.978944675924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45948.978944675924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45948.978944675924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45948.978944675924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45948.978944675924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45948.978944675924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45948.978944675924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45948.978944675924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45948.978944675924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45948.978944675924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45948.978944675924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45948.978944675924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45948.978944675924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45948.978944675924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45948.978944675924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45948.978944675924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45948.978944675924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45948.978944675924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45948.978944675924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45948.978944675924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45948.978944675924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45948.978944675924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45948.978944675924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45948.978944675924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45948.978944675924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45948.978944675924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45948.978944675924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45948.978944675924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45948.978944675924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45948.978944675924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45948.978944675924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45948.978944675924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45948.978944675924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45948.978944675924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45948.978944675924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45948.978944675924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45948.978944675924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45948.978944675924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45948.978944675924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45948.978944675924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45948.978944675924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45948.978944675924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45948.978944675924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45948.978944675924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45948.978944675924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45948.978944675924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45948.978944675924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45948.978944675924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45948.978944675924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45948.978944675924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45948.978944675924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45948.978944675924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45948.978944675924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45948.978944675924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45948.978944675924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45948.978944675924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45948.978944675924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45948.978944675924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45948.978944675924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45948.978944675924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45948.978944675924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45948.978944675924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45948.978944675924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45948.978944675924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45948.978944675924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45948.978944675924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45948.978944675924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45948.978944675924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45948.978944675924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45948.978944675924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45948.978944675924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45948.978944675924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45948.978944675924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45948.978944675924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45948.978944675924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45948.978944675924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45948.978944675924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45948.978944675924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45948.978944675924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45948.978944675924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45948.978944675924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I15" sqref="I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245.49822685185063</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1.4838518518517958</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0.11973148148535984</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45948.978944444447</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45948.978944444447</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45948.978944444447</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45948.978944444447</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45948.978944444447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45948.978944444447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45948.978944444447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45948.978944444447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45948.978944444447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45948.978944444447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45948.978944444447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45948.978944444447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45948.978944444447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45948.978944444447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45948.978944444447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45948.978944444447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45948.978944444447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45948.978944444447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45948.978944444447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45948.978944444447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45948.978944444447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45948.978944444447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45948.978944444447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45948.978944444447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45948.978944444447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45948.978944444447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45948.978944444447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45948.978944444447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45948.978944444447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45948.978944444447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45948.978944444447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45948.978944444447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45948.978944444447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45948.978944444447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45948.978944444447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45948.978944444447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45948.978944444447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45948.978944444447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45948.978944444447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45948.978944444447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45948.978944444447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45948.978944444447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45948.978944444447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45948.978944444447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45948.978944444447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45948.978944444447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45948.978944444447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45948.978944444447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45948.978944444447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45948.978944444447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45948.978944444447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45948.978944444447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45948.978944444447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45948.978944444447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45948.978944444447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45948.978944444447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45948.978944444447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45948.978944444447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45948.978944444447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45948.978944444447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45948.978944444447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45948.978944444447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45948.978944444447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45948.978944444447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45948.978944444447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45948.978944444447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45948.978944444447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45948.978944444447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45948.978944444447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45948.978944444447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45948.978944444447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45948.978944444447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45948.978944444447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45948.978944444447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45948.978944444447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45948.978944444447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45948.978944444447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45948.978944444447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45948.978944444447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45948.978944444447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45948.978944444447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45948.978944444447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45948.978944444447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45948.978944444447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45948.978944444447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45948.978944444447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45948.978944444447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45948.978944444447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45948.978944444447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45948.978944444447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45948.978944444447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45948.978944444447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45948.978944444447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45948.978944444447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45948.978944444447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45948.978944444447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45948.978944444447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45948.978944444447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45948.978944444447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45948.978944444447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45948.978944444447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45948.978944444447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45948.978944444447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45948.978944444447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45948.978944444447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45948.978944444447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45948.978944444447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45948.978944444447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45948.978944444447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45948.978944444447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45948.978944444447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45948.978944444447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45948.978944444447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45948.978944444447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45948.978944444447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45948.978944444447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45948.978944444447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45948.978944444447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45948.978944444447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45948.978944444447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45948.978944444447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45948.978944444447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45948.978944444447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45948.978944444447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45948.978944444447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45948.978944444447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45948.978944444447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45948.978944444447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45948.978944444447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45948.978944444447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45948.978944444447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45948.978944444447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45948.978944444447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45948.978944444447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45948.978944444447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45948.978944444447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45948.978944444447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45948.978944444447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45948.978944444447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45948.978944444447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45948.978944444447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45948.978944444447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45948.978944444447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45948.978944444447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45948.978944444447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45948.978944444447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45948.978944444447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45948.978944444447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45948.978944444447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45948.978944444447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45948.978944444447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45948.978944444447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45948.978944444447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45948.978944444447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45948.978944444447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45948.978944444447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45948.978944444447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45948.978944444447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45948.978944444447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45948.978944444447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45948.978944444447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45948.978944444447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45948.978944444447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45948.978944444447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45948.978944444447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45948.978944444447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45948.978944444447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45948.978944444447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45948.978944444447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45948.978944444447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45948.978944444447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45948.978944444447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45948.978944444447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45948.978944444447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45948.978944444447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45948.978944444447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45948.978944444447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45948.978944444447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45948.978944444447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45948.978944444447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45948.978944444447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45948.978944444447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45948.978944444447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45948.978944444447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45948.978944444447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45948.978944444447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45948.978944444447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45948.978944444447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45948.978944444447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45948.978944444447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45948.978944444447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45948.978944444447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45948.978944444447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45948.978944444447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45948.978944444447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45948.978944444447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45948.978944444447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45948.978944444447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45948.978944444447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45948.978944444447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45948.978944444447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45948.978944444447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45948.978944444447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45948.978944444447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45948.978944444447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45948.978944444447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45948.978944444447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45948.978944444447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45948.978944444447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45948.978944444447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45948.978944444447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45948.978944444447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45948.978944444447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45948.978944444447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45948.978944444447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45948.978944444447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45948.978944444447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45948.978944444447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45948.978944444447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45948.978944444447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45948.978944444447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45948.978944444447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45948.978944444447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45948.978944444447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45948.978944444447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45948.978944444447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45948.978944444447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45948.978944444447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45948.978944444447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45948.978944444447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45948.978944444447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45948.978944444447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45948.978944444447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45948.978944444447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45948.978944444447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45948.978944444447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45948.978944444447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45948.978944444447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45948.978944444447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45948.978944444447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45948.978944444447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45948.978944444447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45948.978944444447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45948.978944444447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45948.978944444447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45948.978944444447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45948.978944444447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45948.978944444447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45948.978944444447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45948.978944444447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45948.978944444447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45948.978944444447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45948.978944444447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45948.978944444447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45948.978944444447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45948.978944444447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45948.978944444447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45948.978944444447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45948.978944444447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45948.978944444447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45948.978944444447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45948.978944444447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45948.978944444447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45948.978944444447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45948.978944444447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45948.978944444447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45948.978944444447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45948.978944444447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45948.978944444447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45948.978944444447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45948.978944444447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45948.978944444447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45948.978944444447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45948.978944444447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45948.978944444447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45948.978944444447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45948.978944444447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45948.978944444447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45948.978944444447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45948.978944444447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45948.978944444447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45948.978944444447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45948.978944444447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45948.978944444447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45948.978944444447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45948.978944444447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45948.978944444447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45948.978944444447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45948.978944444447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45948.978944444447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45948.978944444447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45948.978944444447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45948.978944444447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45948.978944444447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45948.978944444447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45948.978944444447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45948.978944444447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45948.978944444447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45948.978944444447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45948.978944444447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45948.978944444447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45948.978944444447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45948.978944444447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45948.978944444447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45948.978944444447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45948.978944444447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45948.978944444447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45948.978944444447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45948.978944444447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45948.978944444447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45948.978944444447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45948.978944444447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45948.978944444447</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45948.978944444447</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45948.978944444447</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45948.978944444447</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57.146884259258513</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22.790067129630188</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4.2073703703717911</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0.31783333333441988</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1.1016203709004913E-2</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45948.978944444447</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45948.978944444447</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45948.978944444447</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45948.978944444447</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45948.978944444447</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45948.978944444447</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45948.978944444447</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45948.978944444447</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45948.978944444447</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45948.978944444447</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45948.978944444447</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45948.978944444447</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45948.978944444447</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45948.978944444447</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45948.978944444447</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45948.978944444447</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45948.978944444447</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45948.978944444447</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45948.978944444447</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45948.978944444447</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45948.978944444447</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45948.978944444447</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45948.978944444447</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45948.978944444447</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45948.978944444447</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45948.978944444447</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45948.978944444447</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45948.978944444447</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45948.978944444447</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45948.978944444447</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45948.978944444447</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45948.978944444447</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45948.978944444447</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45948.978944444447</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45948.978944444447</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45948.978944444447</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45948.978944444447</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45948.978944444447</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45948.978944444447</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45948.978944444447</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45948.978944444447</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45948.978944444447</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45948.978944444447</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45948.978944444447</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45948.978944444447</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45948.978944444447</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45948.978944444447</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45948.978944444447</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45948.978944444447</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45948.978944444447</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45948.978944444447</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45948.978944444447</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45948.978944444447</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45948.978944444447</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45948.978944444447</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45948.978944444447</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45948.978944444447</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45948.978944444447</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45948.978944444447</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45948.978944444447</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45948.978944444447</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45948.978944444447</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45948.978944444447</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45948.978944444447</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45948.978944444447</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45948.978944444447</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45948.978944444447</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45948.978944444447</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45948.978944444447</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45948.978944444447</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45948.978944444447</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45948.978944444447</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45948.978944444447</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45948.978944444447</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45948.978944444447</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45948.978944444447</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45948.978944444447</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45948.978944444447</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45948.978944444447</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45948.978944444447</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45948.978944444447</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45948.978944444447</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45948.978944444447</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45948.978944444447</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45948.978944444447</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45948.978944444447</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45948.978944444447</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45948.978944444447</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45948.978944444447</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45948.978944444447</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45948.978944444447</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45948.978944444447</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45948.978944444447</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45948.978944444447</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45948.978944444447</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45948.978944444447</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45948.978944444447</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45948.978944444447</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45948.978944444447</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45948.978944444447</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45948.978944444447</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45948.978944444447</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45948.978944444447</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45948.978944444447</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45948.978944444447</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45948.978944444447</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45948.978944444447</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45948.978944444447</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45948.978944444447</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45948.978944444447</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45948.978944444447</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45948.978944444447</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45948.978944444447</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45948.978944444447</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45948.978944444447</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45948.978944444447</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45948.978944444447</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45948.978944444447</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45948.978944444447</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45948.978944444447</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45948.978944444447</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45948.978944444447</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45948.978944444447</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45948.978944444447</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45948.978944444447</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45948.978944444447</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45948.978944444447</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45948.978944444447</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45948.978944444447</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45948.978944444447</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45948.978944444447</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45948.978944444447</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45948.978944444447</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45948.978944444447</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45948.978944444447</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45948.978944444447</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45948.978944444447</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45948.978944444447</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45948.978944444447</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45948.978944444447</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45948.978944444447</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45948.978944444447</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45948.978944444447</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45948.978944444447</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45948.978944444447</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45948.978944444447</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45948.978944444447</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45948.978944444447</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45948.978944444447</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45948.978944444447</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45948.978944444447</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45948.978944444447</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45948.978944444447</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45948.978944444447</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45948.978944444447</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45948.978944444447</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45948.978944444447</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45948.978944444447</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45948.978944444447</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45948.978944444447</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45948.978944444447</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45948.978944444447</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45948.978944444447</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45948.978944444447</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45948.978944444447</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45948.978944444447</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45948.978944444447</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45948.978944444447</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45948.978944444447</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45948.978944444447</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45948.978944444447</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45948.978944444447</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45948.978944444447</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45948.978944444447</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45948.978944444447</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45948.978944444447</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45948.978944444447</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45948.978944444447</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45948.978944444447</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45948.978944444447</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45948.978944444447</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45948.978944444447</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45948.978944444447</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45948.978944444447</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45948.978944444447</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45948.978944444447</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45948.978944444447</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45948.978944444447</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45948.978944444447</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45948.978944444447</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45948.978944444447</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45948.978944444447</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45948.978944444447</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45948.978944444447</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45948.978944444447</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45948.978944444447</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45948.978944444447</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45948.978944444447</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45948.978944444447</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45948.978944444447</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45948.978944444447</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45948.978944444447</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45948.978944444447</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45948.978944444447</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45948.978944444447</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45948.978944444447</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45948.978944444447</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45948.978944444447</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45948.978944444447</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45948.978944444447</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45948.978944444447</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45948.978944444447</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45948.978944444447</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45948.978944444447</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45948.978944444447</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45948.978944444447</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45948.978944444447</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45948.978944444447</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45948.978944444447</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45948.978944444447</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45948.978944444447</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45948.978944444447</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45948.978944444447</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45948.978944444447</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45948.978944444447</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45948.978944444447</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45948.978944444447</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45948.978944444447</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45948.978944444447</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45948.978944444447</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45948.978944444447</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45948.978944444447</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45948.978944444447</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45948.978944444447</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45948.978944444447</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45948.978944444447</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45948.978944444447</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45948.978944444447</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45948.978944444447</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45948.978944444447</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45948.978944444447</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45948.978944444447</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45948.978944444447</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45948.978944444447</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45948.978944444447</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45948.978944444447</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45948.978944444447</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45948.978944444447</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45948.978944444447</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45948.978944444447</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45948.978944444447</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45948.978944444447</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45948.978944444447</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45948.978944444447</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45948.978944444447</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45948.978944444447</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45948.978944444447</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45948.978944444447</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45948.978944444447</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45948.978944444447</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45948.978944444447</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45948.978944444447</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45948.978944444447</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45948.978944444447</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45948.978944444447</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45948.978944444447</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45948.978944444447</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45948.978944444447</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45948.978944444447</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45948.978944444447</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45948.978944444447</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45948.978944444447</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45948.978944444447</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45948.978944444447</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45948.978944444447</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45948.978944444447</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45948.978944444447</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45948.978944444447</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45948.978944444447</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45948.978944444447</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45948.978944444447</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45948.978944444447</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45948.978944444447</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45948.978944444447</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45948.978944444447</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45948.978944444447</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45948.978944444447</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45948.978944444447</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45948.978944444447</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45948.978944444447</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45948.978944444447</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45948.978944444447</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45948.978944444447</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45948.978944444447</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45948.978944444447</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45948.978944444447</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45948.978944444447</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45948.978944444447</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45948.978944444447</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45948.978944444447</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45948.978944444447</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45948.978944444447</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45948.978944444447</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45948.978944444447</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45948.978944444447</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45948.978944444447</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45948.978944444447</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45948.978944444447</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45948.978944444447</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45948.978944444447</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45948.978944444447</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45948.978944444447</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45948.978944444447</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45948.978944444447</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45948.978944444447</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45948.978944444447</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45948.978944444447</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45948.978944444447</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45948.978944444447</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45948.978944444447</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45948.978944444447</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45948.978944444447</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45948.978944444447</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45948.978944444447</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45948.978944444447</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45948.978944444447</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45948.978944444447</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45948.978944444447</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45948.978944444447</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45948.978944444447</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45948.978944444447</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45948.978944444447</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45948.978944444447</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45948.978944444447</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45948.978944444447</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45948.978944444447</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45948.978944444447</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45948.978944444447</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45948.978944444447</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45948.978944444447</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45948.978944444447</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45948.978944444447</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45948.978944444447</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45948.978944444447</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45948.978944444447</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45948.978944444447</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45948.978944444447</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45948.978944444447</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45948.978944444447</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45948.978944444447</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45948.978944444447</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45948.978944444447</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45948.978944444447</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45948.978944444447</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45948.978944444447</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45948.978944444447</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45948.978944444447</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45948.978944444447</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45948.978944444447</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45948.978944444447</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45948.978944444447</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45948.978944444447</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45948.978944444447</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45948.978944444447</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45948.978944444447</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45948.978944444447</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45948.978944444447</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45948.978944444447</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45948.978944444447</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45948.978944444447</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45948.978944444447</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45948.978944444447</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45948.978944444447</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45948.978944444447</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45948.978944444447</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45948.978944444447</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45948.978944444447</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45948.978944444447</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45948.978944444447</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45948.978944444447</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45948.978944444447</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45948.978944444447</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45948.978944444447</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45948.978944444447</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45948.978944444447</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45948.978944444447</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45948.978944444447</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45948.978944444447</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45948.978944444447</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45948.978944444447</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45948.978944444447</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45948.978944444447</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45948.978944444447</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45948.978944444447</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45948.978944444447</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45948.978944444447</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45948.978944444447</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45948.978944444447</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45948.978944444447</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45948.978944444447</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45948.978944444447</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45948.978944444447</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45948.978944444447</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45948.978944444447</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45948.978944444447</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45948.978944444447</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45948.978944444447</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45948.978944444447</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45948.978944444447</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45948.978944444447</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45948.978944444447</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45948.978944444447</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45948.978944444447</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45948.978944444447</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45948.978944444447</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45948.978944444447</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45948.978944444447</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45948.978944444447</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45948.978944444447</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45948.978944444447</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45948.978944444447</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45948.978944444447</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45948.978944444447</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45948.978944444447</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45948.978944444447</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45948.978944444447</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45948.978944444447</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45948.978944444447</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45948.978944444447</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45948.978944444447</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45948.978944444447</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45948.978944444447</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45948.978944444447</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45948.978944444447</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45948.978944444447</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45948.978944444447</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45948.978944444447</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45948.978944444447</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45948.978944444447</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45948.978944444447</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45948.978944444447</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45948.978944444447</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45948.978944444447</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45948.978944444447</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45948.978944444447</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45948.978944444447</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45948.978944444447</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45948.978944444447</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45948.978944444447</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45948.978944444447</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45948.978944444447</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45948.978944444447</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45948.978944444447</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45948.978944444447</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45948.978944444447</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45948.978944444447</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45948.978944444447</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45948.978944444447</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45948.978944444447</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45948.978944444447</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45948.978944444447</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45948.978944444447</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45948.978944444447</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45948.978944444447</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45948.978944444447</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45948.978944444447</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45948.978944444447</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45948.978944444447</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45948.978944444447</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45948.978944444447</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45948.978944444447</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45948.978944444447</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45948.978944444447</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45948.978944444447</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45948.978944444447</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45948.978944444447</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45948.978944444447</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45948.978944444447</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45948.978944444447</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45948.978944444447</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45948.978944444447</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45948.978944444447</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45948.978944444447</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45948.978944444447</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45948.978944444447</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45948.978944444447</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45948.978944444447</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45948.978944444447</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45948.978944444447</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45948.978944444447</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45948.978944444447</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45948.978944444447</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45948.978944444447</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45948.978944444447</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45948.978944444447</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45948.978944444447</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45948.978944444447</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45948.978944444447</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45948.978944444447</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45948.978944444447</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45948.978944444447</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45948.978944444447</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45948.978944444447</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45948.978944444447</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45948.978944444447</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45948.978944444447</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45948.978944444447</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45948.978944444447</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45948.978944444447</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45948.978944444447</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45948.978944444447</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45948.978944444447</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45948.978944444447</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45948.978944444447</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45948.978944444447</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45948.978944444447</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45948.978944444447</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45948.978944444447</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45948.978944444447</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45948.978944444447</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45948.978944444447</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45948.978944444447</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45948.978944444447</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45948.978944444447</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45948.978944444447</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45948.978944444447</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45948.978944444447</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45948.978944444447</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45948.978944444447</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45948.978944444447</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45948.978944444447</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45948.978944444447</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45948.978944444447</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45948.978944444447</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45948.978944444447</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45948.978944444447</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45948.978944444447</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45948.978944444447</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45948.978944444447</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45948.978944444447</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45948.978944444447</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45948.978944444447</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45948.978944444447</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45948.978944444447</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45948.978944444447</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45948.978944444447</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45948.978944444447</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45948.978944444447</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45948.978944444447</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45948.978944444447</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45948.978944444447</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45948.978944444447</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45948.978944444447</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45948.978944444447</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45948.978944444447</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K8" sqref="K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22.206097222224344</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9.4498819444488618</v>
      </c>
      <c r="H3" s="146">
        <v>45927.987534722219</v>
      </c>
      <c r="I3" s="143" t="str">
        <f>IFERROR(VLOOKUP(D3,DB!A:F,6,0),"")</f>
        <v>SCECO</v>
      </c>
      <c r="J3" s="143" t="str">
        <f>IFERROR(VLOOKUP(D3,DB!A:G,7,0),"")</f>
        <v>Vandalized</v>
      </c>
      <c r="K3" s="142" t="s">
        <v>39078</v>
      </c>
      <c r="L3" s="143" t="str">
        <f>IFERROR(VLOOKUP(D3,DB!A:I,9,0),"")</f>
        <v>Latis</v>
      </c>
    </row>
    <row r="4" spans="1:16383" s="112" customFormat="1" ht="31.5" customHeight="1">
      <c r="A4" s="142" t="s">
        <v>39079</v>
      </c>
      <c r="B4" s="142" t="str">
        <f>IFERROR(VLOOKUP(D4,DB!A:K,11,0),"")</f>
        <v>R6</v>
      </c>
      <c r="C4" s="142">
        <v>1</v>
      </c>
      <c r="D4" s="142" t="s">
        <v>34126</v>
      </c>
      <c r="E4" s="142" t="s">
        <v>38964</v>
      </c>
      <c r="F4" s="146">
        <v>45948.910879629628</v>
      </c>
      <c r="G4" s="145">
        <f ca="1">IFERROR(NOW()-F4,"-")</f>
        <v>6.8064814819081221E-2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39081</v>
      </c>
      <c r="B5" s="142" t="str">
        <f>IFERROR(VLOOKUP(D5,DB!A:K,11,0),"")</f>
        <v>R6</v>
      </c>
      <c r="C5" s="142">
        <v>1</v>
      </c>
      <c r="D5" s="142" t="s">
        <v>34030</v>
      </c>
      <c r="E5" s="142" t="s">
        <v>38964</v>
      </c>
      <c r="F5" s="146">
        <v>45948.923495370371</v>
      </c>
      <c r="G5" s="145">
        <f ca="1">IFERROR(NOW()-F5,"-")</f>
        <v>5.5449074076022953E-2</v>
      </c>
      <c r="H5" s="146">
        <v>45948.917743055557</v>
      </c>
      <c r="I5" s="142" t="str">
        <f>IFERROR(VLOOKUP(D5,DB!A:F,6,0),"")</f>
        <v>SCECO</v>
      </c>
      <c r="J5" s="142" t="str">
        <f>IFERROR(VLOOKUP(D5,DB!A:G,7,0),"")</f>
        <v>Vandalized</v>
      </c>
      <c r="K5" s="142" t="s">
        <v>39082</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45948.978944444447</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45948.978944444447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45948.978944444447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45948.978944444447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45948.978944444447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45948.978944444447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45948.978944444447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45948.978944444447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45948.978944444447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45948.978944444447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45948.978944444447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45948.978944444447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45948.978944444447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45948.978944444447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45948.978944444447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45948.978944444447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45948.978944444447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45948.978944444447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45948.978944444447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45948.978944444447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45948.978944444447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45948.978944444447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45948.978944444447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45948.978944444447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45948.978944444447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45948.978944444447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45948.978944444447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45948.978944444447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45948.978944444447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45948.978944444447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45948.978944444447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45948.978944444447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45948.978944444447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45948.978944444447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45948.978944444447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45948.978944444447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45948.978944444447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45948.978944444447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45948.978944444447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45948.978944444447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45948.978944444447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45948.978944444447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45948.978944444447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45948.978944444447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45948.978944444447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45948.978944444447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45948.978944444447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45948.978944444447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45948.978944444447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45948.978944444447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45948.978944444447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45948.978944444447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45948.978944444447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45948.978944444447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45948.978944444447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45948.978944444447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45948.978944444447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45948.978944444447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45948.978944444447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45948.978944444447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45948.978944444447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45948.978944444447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45948.978944444447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45948.978944444447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45948.978944444447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45948.978944444447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45948.978944444447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45948.978944444447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45948.978944444447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45948.978944444447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45948.978944444447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45948.978944444447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45948.978944444447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45948.978944444447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45948.978944444447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45948.978944444447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45948.978944444447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45948.978944444447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45948.978944444447</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45948.978944444447</v>
      </c>
      <c r="H85" s="109"/>
      <c r="I85" s="105" t="str">
        <f>IFERROR(VLOOKUP(D85,DB!A:F,6,0),"")</f>
        <v/>
      </c>
      <c r="J85" s="104" t="str">
        <f>IFERROR(VLOOKUP(D85,DB!A:G,7,0),"")</f>
        <v/>
      </c>
      <c r="K85" s="110"/>
      <c r="L85" s="111" t="str">
        <f>IFERROR(VLOOKUP(D85,DB!A:I,9,0),"")</f>
        <v/>
      </c>
    </row>
  </sheetData>
  <dataValidations count="2">
    <dataValidation allowBlank="1" showInputMessage="1" showErrorMessage="1" sqref="E1" xr:uid="{380493DB-286A-4683-AF55-C78F04945A49}"/>
    <dataValidation type="list" allowBlank="1" showInputMessage="1" showErrorMessage="1" sqref="E3: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2025-10-18T20:30:50Z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