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84" documentId="13_ncr:1_{F6CB121F-512D-4AA6-A0C1-0FB36C537598}" xr6:coauthVersionLast="47" xr6:coauthVersionMax="47" xr10:uidLastSave="{6693AB5A-498D-487E-B34E-0FCD647F5C0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<sst xmlns="http://schemas.openxmlformats.org/spreadsheetml/2006/main" count="178582" uniqueCount="39074">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</sst>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272.98736747685325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45935.935793634257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45935.935793634257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45935.935793634257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45935.935793634257</v>
      </c>
      <c r="H6" s="68"/>
      <c r="I6" s="73" t="str">
        <f>IFERROR(VLOOKUP(D6,DB!A:F,6,0),"")</f>
        <v/>
      </c>
      <c r="J6" s="73" t="str">
        <f>IFERROR(VLOOKUP(D6,DB!A:G,7,0),"")</f>
        <v/>
      </c>
      <c r="K6" s="69"/>
      <c r="L6" s="70" t="str">
        <f>IFERROR(VLOOKUP(D6,DB!A:I,9,0),"")</f>
        <v/>
      </c>
    </row>
    <row r="7" spans="1:12" ht="15" customHeight="1">
      <c r="A7" s="143"/>
      <c r="B7" s="144" t="str">
        <f>IFERROR(VLOOKUP(D7,DB!A:K,11,0),"")</f>
        <v/>
      </c>
      <c r="C7" s="144"/>
      <c r="D7" s="144"/>
      <c r="E7" s="145"/>
      <c r="F7" s="146"/>
      <c r="G7" s="147">
        <f ca="1">IFERROR(NOW()-F7,"")</f>
        <v>45935.935793402779</v>
      </c>
      <c r="H7" s="146"/>
      <c r="I7" s="144" t="str">
        <f>IFERROR(VLOOKUP(D7,DB!A:F,6,0),"")</f>
        <v/>
      </c>
      <c r="J7" s="144" t="str">
        <f>IFERROR(VLOOKUP(D7,DB!A:G,7,0),"")</f>
        <v/>
      </c>
      <c r="K7" s="148"/>
      <c r="L7" s="149" t="str">
        <f>IFERROR(VLOOKUP(D7,DB!A:I,9,0),"")</f>
        <v/>
      </c>
    </row>
    <row r="8" spans="1:12" ht="15" customHeight="1">
      <c r="A8" s="143"/>
      <c r="B8" s="144" t="str">
        <f>IFERROR(VLOOKUP(D8,DB!A:K,11,0),"")</f>
        <v/>
      </c>
      <c r="C8" s="144"/>
      <c r="D8" s="144"/>
      <c r="E8" s="145"/>
      <c r="F8" s="146"/>
      <c r="G8" s="147">
        <f ca="1">IFERROR(NOW()-F8,"")</f>
        <v>45935.935793402779</v>
      </c>
      <c r="H8" s="146"/>
      <c r="I8" s="144" t="str">
        <f>IFERROR(VLOOKUP(D8,DB!A:F,6,0),"")</f>
        <v/>
      </c>
      <c r="J8" s="144" t="str">
        <f>IFERROR(VLOOKUP(D8,DB!A:G,7,0),"")</f>
        <v/>
      </c>
      <c r="K8" s="148"/>
      <c r="L8" s="149" t="str">
        <f>IFERROR(VLOOKUP(D8,DB!A:I,9,0),"")</f>
        <v/>
      </c>
    </row>
    <row r="9" spans="1:12" ht="15" customHeight="1">
      <c r="A9" s="63"/>
      <c r="B9" s="73" t="str">
        <f>IFERROR(VLOOKUP(D9,DB!A:K,11,0),"")</f>
        <v/>
      </c>
      <c r="C9" s="64"/>
      <c r="D9" s="64"/>
      <c r="E9" s="65"/>
      <c r="F9" s="66"/>
      <c r="G9" s="67">
        <f ca="1">IFERROR(NOW()-F9,"")</f>
        <v>45935.935793634257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45935.935793634257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45935.935793634257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45935.935793634257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45935.935793634257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45935.935793634257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45935.935793634257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45935.935793634257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45935.935793634257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45935.935793634257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45935.935793634257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45935.935793634257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45935.935793634257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45935.935793634257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45935.935793634257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45935.935793634257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45935.935793634257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45935.935793634257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45935.935793634257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45935.935793634257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45935.935793634257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45935.935793634257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244.28401099536859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129.20871006944799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110.93595543981792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0.50367534722317941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7.100173611252103E-2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0.11333969907718711</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50"/>
      <c r="E9" s="131"/>
      <c r="F9" s="132"/>
      <c r="G9" s="133">
        <f ca="1">IFERROR(NOW()-F9,"-")</f>
        <v>45935.935793402779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45935.935793402779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45935.935793402779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2"/>
      <c r="E12" s="131"/>
      <c r="F12" s="132"/>
      <c r="G12" s="133">
        <f ca="1">IFERROR(NOW()-F12,"-")</f>
        <v>45935.935793402779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45935.935793402779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45935.935793402779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45935.935793402779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45935.935793402779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45935.935793402779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45935.935793402779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45935.935793402779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45935.935793402779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45935.935793402779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45935.935793402779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45935.935793402779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45935.935793402779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45935.935793402779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45935.935793402779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45935.935793402779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45935.935793402779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45935.935793402779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45935.935793402779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45935.935793402779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45935.935793402779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45935.935793402779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45935.935793402779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45935.935793402779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45935.935793402779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45935.935793402779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45935.935793402779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45935.935793402779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45935.935793402779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45935.935793402779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45935.935793402779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45935.935793402779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45935.935793402779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45935.935793402779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45935.935793402779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45935.935793402779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45935.935793402779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45935.935793402779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45935.935793402779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45935.935793402779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45935.935793402779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45935.935793402779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45935.935793402779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45935.935793402779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45935.935793402779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45935.935793402779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45935.935793402779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45935.935793402779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45935.935793402779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45935.935793402779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45935.935793402779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45935.935793402779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45935.935793402779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45935.935793402779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45935.935793402779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45935.935793402779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45935.935793402779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45935.935793402779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45935.935793402779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45935.935793402779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45935.935793402779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45935.935793402779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45935.935793402779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45935.935793402779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45935.935793402779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45935.935793402779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45935.935793402779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45935.935793402779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45935.935793402779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45935.935793402779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45935.935793402779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45935.935793402779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45935.935793402779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45935.935793402779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45935.935793402779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45935.935793402779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45935.935793402779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45935.935793402779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45935.935793402779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45935.935793402779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45935.935793402779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45935.935793402779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45935.935793402779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45935.935793402779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45935.935793402779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45935.935793402779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45935.935793402779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45935.935793402779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45935.935793402779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45935.935793402779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45935.935793402779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45935.935793402779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45935.935793402779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45935.935793402779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45935.935793402779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45935.935793402779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45935.935793402779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45935.935793402779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45935.935793402779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45935.935793402779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45935.935793402779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45935.935793402779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45935.935793402779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45935.935793402779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45935.935793402779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45935.935793402779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45935.935793402779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45935.935793402779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45935.935793402779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45935.935793402779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45935.935793402779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45935.935793402779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45935.935793402779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45935.935793402779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45935.935793402779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45935.935793402779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45935.935793402779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45935.935793402779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45935.935793402779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45935.935793402779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45935.935793402779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45935.935793402779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45935.935793402779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45935.935793402779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45935.935793402779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45935.935793402779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45935.935793402779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45935.935793402779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45935.935793402779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45935.935793402779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45935.935793402779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45935.935793402779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45935.935793402779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45935.935793402779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45935.935793402779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45935.935793402779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45935.935793402779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45935.935793402779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45935.935793402779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45935.935793402779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45935.935793402779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45935.935793402779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45935.935793402779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45935.935793402779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45935.935793402779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45935.935793402779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45935.935793402779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45935.935793402779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45935.935793402779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45935.935793402779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45935.935793402779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45935.935793402779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45935.935793402779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45935.935793402779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45935.935793402779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45935.935793402779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45935.935793402779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45935.935793402779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45935.935793402779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45935.935793402779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45935.935793402779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45935.935793402779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45935.935793402779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45935.935793402779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45935.935793402779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45935.935793402779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45935.935793402779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45935.935793402779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45935.935793402779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45935.935793402779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45935.935793402779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45935.935793402779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45935.935793402779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45935.935793402779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45935.935793402779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45935.935793402779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45935.935793402779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45935.935793402779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45935.935793402779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45935.935793402779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45935.935793402779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45935.935793402779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45935.935793402779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45935.935793402779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45935.935793402779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45935.935793402779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45935.935793402779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45935.935793402779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45935.935793402779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45935.935793402779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45935.935793402779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45935.935793402779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45935.935793402779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45935.935793402779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45935.935793402779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45935.935793402779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45935.935793402779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45935.935793402779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45935.935793402779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45935.935793402779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45935.935793402779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45935.935793402779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45935.935793402779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45935.935793402779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45935.935793402779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45935.935793402779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45935.935793402779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45935.935793402779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45935.935793402779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45935.935793402779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45935.935793402779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45935.935793402779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45935.935793402779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45935.935793402779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45935.935793402779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45935.935793402779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45935.935793402779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45935.935793402779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45935.935793402779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45935.935793402779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45935.935793402779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45935.935793402779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45935.935793402779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45935.935793402779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45935.935793402779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45935.935793402779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45935.935793402779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45935.935793402779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45935.935793402779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45935.935793402779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45935.935793402779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45935.935793402779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45935.935793402779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45935.935793402779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45935.935793402779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45935.935793402779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45935.935793402779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45935.935793402779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45935.935793402779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45935.935793402779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45935.935793402779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45935.935793402779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45935.935793402779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45935.935793402779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45935.935793402779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45935.935793402779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45935.935793402779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45935.935793402779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45935.935793402779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45935.935793402779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45935.935793402779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45935.935793402779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45935.935793402779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45935.935793402779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45935.935793402779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45935.935793402779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45935.935793402779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45935.935793402779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45935.935793402779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45935.935793402779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45935.935793402779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45935.935793402779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45935.935793402779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45935.935793402779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45935.935793402779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45935.935793402779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45935.935793402779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45935.935793402779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45935.935793402779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45935.935793402779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45935.935793402779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45935.935793402779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45935.935793402779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45935.935793402779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45935.935793402779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45935.935793402779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45935.935793402779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45935.935793402779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45935.935793402779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45935.935793402779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45935.935793402779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45935.935793402779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45935.935793402779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45935.935793402779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45935.935793402779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45935.935793402779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45935.935793402779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45935.935793402779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45935.935793402779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45935.935793402779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45935.935793634257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45935.935793634257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45935.935793634257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45935.935793634257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45935.935793634257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45935.935793634257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45935.935793634257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45935.935793634257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45935.935793634257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45935.935793634257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45935.935793634257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45935.935793634257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45935.935793634257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45935.935793634257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45935.935793634257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45935.935793634257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45935.935793634257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45935.935793634257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45935.935793634257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45935.935793634257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45935.935793634257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45935.935793634257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45935.935793634257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45935.935793634257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45935.935793634257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45935.935793634257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45935.935793634257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45935.935793634257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45935.935793634257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45935.935793634257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45935.935793634257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45935.935793634257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45935.935793634257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45935.935793634257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45935.935793634257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45935.935793634257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45935.935793634257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45935.935793634257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45935.935793634257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45935.935793634257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45935.935793634257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45935.935793634257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45935.935793634257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45935.935793634257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45935.935793634257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45935.935793634257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45935.935793634257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45935.935793634257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45935.935793634257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45935.935793634257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45935.935793634257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45935.935793634257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45935.935793634257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45935.935793634257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45935.935793634257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45935.935793634257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45935.935793634257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45935.935793634257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45935.935793634257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45935.935793634257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45935.935793634257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45935.935793634257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45935.935793634257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45935.935793634257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45935.935793634257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45935.935793634257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45935.935793634257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45935.935793634257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45935.935793634257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45935.935793634257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45935.935793634257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45935.935793634257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45935.935793634257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45935.935793634257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45935.935793634257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45935.935793634257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45935.935793634257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45935.935793634257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45935.935793634257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45935.935793634257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45935.935793634257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45935.935793634257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45935.935793634257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45935.935793634257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45935.935793634257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45935.935793634257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45935.935793634257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45935.935793634257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45935.935793634257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45935.935793634257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45935.935793634257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45935.935793634257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45935.935793634257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45935.935793634257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45935.935793634257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45935.935793634257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45935.935793634257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45935.935793634257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45935.935793634257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45935.935793634257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45935.935793634257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45935.935793634257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45935.935793634257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45935.935793634257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45935.935793634257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45935.935793634257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45935.935793634257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45935.935793634257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45935.935793634257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45935.935793634257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45935.935793634257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45935.935793634257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45935.935793634257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45935.935793634257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45935.935793634257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45935.935793634257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45935.935793634257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45935.935793634257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45935.935793634257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45935.935793634257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45935.935793634257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45935.935793634257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45935.935793634257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45935.935793634257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45935.935793634257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45935.935793634257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45935.935793634257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45935.935793634257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45935.935793634257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45935.935793634257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45935.935793634257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45935.935793634257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45935.935793634257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45935.935793634257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45935.935793634257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45935.935793634257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45935.935793634257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45935.935793634257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45935.935793634257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45935.935793634257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45935.935793634257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45935.935793634257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45935.935793634257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45935.935793634257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45935.935793634257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45935.935793634257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45935.935793634257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45935.935793634257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45935.935793634257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45935.935793634257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45935.935793634257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45935.935793634257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45935.935793634257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45935.935793634257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45935.935793634257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45935.935793634257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45935.935793634257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45935.935793634257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45935.935793634257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45935.935793634257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45935.935793634257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45935.935793634257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45935.935793634257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45935.935793634257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45935.935793634257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45935.935793634257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45935.935793634257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45935.935793634257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45935.935793634257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45935.935793634257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45935.935793634257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45935.935793634257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45935.935793634257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45935.935793634257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45935.935793634257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45935.935793634257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45935.935793634257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45935.935793634257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45935.935793634257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45935.935793634257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45935.935793634257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45935.935793634257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45935.935793634257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45935.935793634257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45935.935793634257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45935.935793634257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45935.935793634257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45935.935793634257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45935.935793634257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45935.935793634257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45935.935793634257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45935.935793634257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45935.935793634257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45935.935793634257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45935.935793634257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45935.935793634257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45935.935793634257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45935.935793634257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45935.935793634257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45935.935793634257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45935.935793634257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45935.935793634257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45935.935793634257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45935.935793634257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45935.935793634257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45935.935793634257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45935.935793634257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45935.935793634257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45935.935793634257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45935.935793634257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45935.935793634257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45935.935793634257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45935.935793634257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45935.935793634257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45935.935793634257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45935.935793634257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45935.935793634257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45935.935793634257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45935.935793634257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45935.935793634257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45935.935793634257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45935.935793634257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45935.935793634257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45935.935793634257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45935.935793634257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45935.935793634257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45935.935793634257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45935.935793634257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45935.935793634257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45935.935793634257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45935.935793634257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45935.935793634257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45935.935793634257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45935.935793634257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45935.935793634257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45935.935793634257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45935.935793634257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45935.935793634257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45935.935793634257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45935.935793634257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45935.935793634257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45935.935793634257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45935.935793634257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45935.935793634257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45935.935793634257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45935.935793634257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45935.935793634257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45935.935793634257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45935.935793634257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45935.935793634257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45935.935793634257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45935.935793634257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45935.935793634257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45935.935793634257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45935.935793634257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45935.935793634257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45935.935793634257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45935.935793634257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45935.935793634257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45935.935793634257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45935.935793634257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45935.935793634257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45935.935793634257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45935.935793634257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45935.935793634257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45935.935793634257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45935.935793634257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45935.935793634257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45935.935793634257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45935.935793634257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45935.935793634257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45935.935793634257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45935.935793634257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45935.935793634257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45935.935793634257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45935.935793634257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45935.935793634257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45935.935793634257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45935.935793634257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45935.935793634257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45935.935793634257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45935.935793634257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45935.935793634257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45935.935793634257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45935.935793634257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45935.935793634257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45935.935793634257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45935.935793634257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45935.935793634257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45935.935793634257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45935.935793634257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45935.935793634257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45935.935793634257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45935.935793634257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45935.935793634257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45935.935793634257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45935.935793634257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45935.935793634257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45935.935793634257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45935.935793634257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45935.935793634257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45935.935793634257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45935.935793634257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45935.935793634257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45935.935793634257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45935.935793634257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45935.935793634257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45935.935793634257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45935.935793634257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45935.935793634257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45935.935793634257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45935.935793634257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45935.935793634257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45935.935793634257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45935.935793634257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45935.935793634257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45935.935793634257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45935.935793634257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45935.935793634257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45935.935793634257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45935.935793634257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45935.935793634257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45935.935793634257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45935.935793634257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45935.935793634257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45935.935793634257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45935.935793634257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45935.935793634257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45935.935793634257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45935.935793634257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45935.935793634257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45935.935793634257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45935.935793634257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45935.935793634257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45935.935793634257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45935.935793634257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45935.935793634257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45935.935793634257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45935.935793634257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45935.935793634257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45935.935793634257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45935.935793634257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45935.935793634257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45935.935793634257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45935.935793634257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45935.935793634257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45935.935793634257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45935.935793634257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45935.935793634257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45935.935793634257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45935.935793634257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45935.935793634257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45935.935793634257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45935.935793634257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45935.935793634257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45935.935793634257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45935.935793634257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45935.935793634257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45935.935793634257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45935.935793634257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45935.935793634257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45935.935793634257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45935.935793634257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45935.935793634257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45935.935793634257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45935.935793634257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45935.935793634257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45935.935793634257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45935.935793634257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45935.935793634257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45935.935793634257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45935.935793634257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45935.935793634257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45935.935793634257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45935.935793634257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45935.935793634257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45935.935793634257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45935.935793634257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45935.935793634257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45935.935793634257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45935.935793634257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45935.935793634257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45935.935793634257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45935.935793634257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45935.935793634257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45935.935793634257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45935.935793634257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45935.935793634257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45935.935793634257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45935.935793634257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45935.935793634257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45935.935793634257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45935.935793634257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45935.935793634257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45935.935793634257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45935.935793634257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45935.935793634257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45935.935793634257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45935.935793634257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45935.935793634257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45935.935793634257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45935.935793634257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45935.935793634257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45935.935793634257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45935.935793634257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45935.935793634257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45935.935793634257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45935.935793634257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45935.935793634257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45935.935793634257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45935.935793634257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45935.935793634257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45935.935793634257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45935.935793634257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45935.935793634257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45935.935793634257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45935.935793634257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45935.935793634257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45935.935793634257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45935.935793634257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45935.935793634257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45935.935793634257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45935.935793634257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45935.935793634257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45935.935793634257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45935.935793634257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45935.935793634257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45935.935793634257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45935.935793634257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45935.935793634257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45935.935793634257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45935.935793634257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45935.935793634257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45935.935793634257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45935.935793634257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45935.935793634257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45935.935793634257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45935.935793634257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45935.935793634257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45935.935793634257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45935.935793634257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45935.935793634257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45935.935793634257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45935.935793634257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45935.935793634257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45935.935793634257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45935.935793634257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45935.935793634257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45935.935793634257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45935.935793634257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45935.935793634257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45935.935793634257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45935.935793634257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45935.935793634257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45935.935793634257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45935.935793634257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45935.935793634257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45935.935793634257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45935.935793634257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45935.935793634257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45935.935793634257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45935.935793634257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45935.935793634257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45935.935793634257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45935.935793634257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45935.935793634257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45935.935793634257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45935.935793634257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45935.935793634257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45935.935793634257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45935.935793634257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45935.935793634257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45935.935793634257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45935.935793634257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45935.935793634257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45935.935793634257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45935.935793634257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45935.935793634257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45935.935793634257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45935.935793634257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45935.935793634257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45935.935793634257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45935.935793634257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45935.935793634257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45935.935793634257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45935.935793634257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45935.935793634257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45935.935793634257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45935.935793634257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45935.935793634257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45935.935793634257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45935.935793634257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45935.935793634257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45935.935793634257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45935.935793634257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45935.935793634257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45935.935793634257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45935.935793634257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45935.935793634257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45935.935793634257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45935.935793634257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45935.935793634257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45935.935793634257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45935.935793634257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45935.935793634257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45935.935793634257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45935.935793634257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45935.935793634257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45935.935793634257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45935.935793634257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45935.935793634257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45935.935793634257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45935.935793634257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45935.935793634257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45935.935793634257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45935.935793634257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45935.935793634257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45935.935793634257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45935.935793634257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45935.935793634257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45935.935793634257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45935.935793634257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45935.935793634257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45935.935793634257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45935.935793634257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45935.935793634257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45935.935793634257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45935.935793634257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45935.935793634257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45935.935793634257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45935.935793634257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45935.935793634257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45935.935793634257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45935.935793634257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45935.935793634257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45935.935793634257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45935.935793634257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45935.935793634257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45935.935793634257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45935.935793634257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45935.935793634257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45935.935793634257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45935.935793634257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45935.935793634257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45935.935793634257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45935.935793634257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45935.935793634257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45935.935793634257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45935.935793634257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45935.935793634257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45935.935793634257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45935.935793634257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45935.935793634257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45935.935793634257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45935.935793634257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45935.935793634257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45935.935793634257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45935.935793634257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45935.935793634257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45935.935793634257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45935.935793634257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45935.935793634257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45935.935793634257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45935.935793634257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45935.935793634257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45935.935793634257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45935.935793634257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45935.935793634257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45935.935793634257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45935.935793634257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45935.935793634257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45935.935793634257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45935.935793634257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45935.935793634257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45935.935793634257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45935.935793634257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45935.935793634257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45935.935793634257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45935.935793634257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45935.935793634257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45935.935793634257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45935.935793634257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45935.935793634257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45935.935793634257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45935.935793634257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45935.935793634257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45935.935793634257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45935.935793634257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45935.935793634257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45935.935793634257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45935.935793634257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45935.935793634257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45935.935793634257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45935.935793634257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45935.935793634257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45935.935793634257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45935.935793634257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45935.935793634257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45935.935793634257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45935.935793634257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45935.935793634257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45935.935793634257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45935.935793634257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45935.935793634257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45935.935793634257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45935.935793634257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45935.935793634257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45935.935793634257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45935.935793634257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45935.935793634257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45935.935793634257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45935.935793634257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45935.935793634257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45935.935793634257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45935.935793634257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45935.935793634257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45935.935793634257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45935.935793634257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45935.935793634257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45935.935793634257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45935.935793634257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45935.935793634257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45935.935793634257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45935.935793634257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45935.935793634257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45935.935793634257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45935.935793634257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45935.935793634257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45935.935793634257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45935.935793634257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45935.935793634257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45935.935793634257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45935.935793634257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45935.935793634257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45935.935793634257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45935.935793634257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45935.935793634257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45935.935793634257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45935.935793634257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45935.935793634257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45935.935793634257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45935.935793634257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45935.935793634257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45935.935793634257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45935.935793634257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45935.935793634257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45935.935793634257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45935.935793634257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45935.935793634257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45935.935793634257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45935.935793634257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45935.935793634257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45935.935793634257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45935.935793634257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45935.935793634257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45935.935793634257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45935.935793634257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45935.935793634257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45935.935793634257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45935.935793634257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45935.935793634257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45935.935793634257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45935.935793634257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45935.935793634257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45935.935793634257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45935.935793634257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45935.935793634257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45935.935793634257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45935.935793634257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45935.935793634257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45935.935793634257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45935.935793634257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45935.935793634257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45935.935793634257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45935.935793634257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45935.935793634257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45935.935793634257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45935.935793634257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45935.935793634257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45935.935793634257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45935.935793634257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45935.935793634257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45935.935793634257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45935.935793634257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45935.935793634257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45935.935793634257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45935.935793634257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45935.935793634257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45935.935793634257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45935.935793634257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45935.935793634257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45935.935793634257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45935.935793634257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45935.935793634257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45935.935793634257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45935.935793634257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45935.935793634257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45935.935793634257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45935.935793634257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45935.935793634257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45935.935793634257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45935.935793634257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45935.935793634257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45935.935793634257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45935.935793634257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45935.935793634257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45935.935793634257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45935.935793634257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45935.935793634257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45935.935793634257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45935.935793634257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45935.935793634257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45935.935793634257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45935.935793634257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45935.935793634257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45935.935793634257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45935.935793634257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45935.935793634257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45935.935793634257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45935.935793634257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45935.935793634257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45935.935793634257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45935.935793634257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45935.935793634257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45935.935793634257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45935.935793634257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45935.935793634257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45935.935793634257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45935.935793634257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45935.935793634257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45935.935793634257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45935.935793634257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45935.935793634257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45935.935793634257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45935.935793634257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45935.935793634257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45935.935793634257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45935.935793634257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45935.935793634257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45935.935793634257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45935.935793634257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45935.935793634257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45935.935793634257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45935.935793634257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45935.935793634257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45935.935793634257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45935.935793634257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45935.935793634257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45935.935793634257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45935.935793634257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45935.935793634257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45935.935793634257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45935.935793634257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45935.935793634257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45935.935793634257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45935.935793634257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45935.935793634257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45935.935793634257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45935.935793634257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45935.935793634257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45935.935793634257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45935.935793634257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45935.935793634257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45935.935793634257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45935.935793634257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45935.935793634257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45935.935793634257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45935.935793634257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45935.935793634257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45935.935793634257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45935.935793634257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45935.935793634257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45935.935793634257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45935.935793634257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45935.935793634257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45935.935793634257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45935.935793634257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45935.935793634257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45935.935793634257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45935.935793634257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45935.935793634257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45935.935793634257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45935.935793634257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45935.935793634257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45935.935793634257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45935.935793634257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45935.935793634257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45935.935793634257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45935.935793634257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45935.935793634257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45935.935793634257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45935.935793634257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45935.935793634257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45935.935793634257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45935.935793634257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45935.935793634257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45935.935793634257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45935.935793634257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45935.935793634257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45935.935793634257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45935.935793634257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45935.935793634257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45935.935793634257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45935.935793634257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45935.935793634257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45935.935793634257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45935.935793634257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45935.935793634257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45935.935793634257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45935.935793634257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45935.935793634257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45935.935793634257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45935.935793634257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45935.935793634257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45935.935793634257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45935.935793634257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45935.935793634257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45935.935793634257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45935.935793634257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45935.935793634257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45935.935793634257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45935.935793634257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45935.935793634257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45935.935793634257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45935.935793634257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45935.935793634257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45935.935793634257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45935.935793634257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45935.935793634257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45935.935793634257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45935.935793634257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45935.935793634257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45935.935793634257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45935.935793634257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45935.935793634257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45935.935793634257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45935.935793634257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45935.935793634257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45935.935793634257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45935.935793634257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45935.935793634257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45935.935793634257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45935.935793634257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45935.935793634257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45935.935793634257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45935.935793634257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45935.935793634257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45935.935793634257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45935.935793634257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45935.935793634257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45935.935793634257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45935.935793634257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45935.935793634257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45935.935793634257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45935.935793634257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45935.935793634257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45935.935793634257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45935.935793634257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45935.935793634257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45935.935793634257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45935.935793634257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45935.935793634257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45935.935793634257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45935.935793634257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45935.935793634257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45935.935793634257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45935.935793634257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45935.935793634257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45935.935793634257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45935.935793634257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45935.935793634257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45935.935793634257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45935.935793634257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45935.935793634257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45935.935793634257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45935.935793634257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45935.935793634257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45935.935793634257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45935.935793634257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45935.935793634257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45935.935793634257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45935.935793634257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45935.935793634257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45935.935793634257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45935.935793634257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45935.935793634257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45935.935793634257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45935.935793634257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45935.935793634257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45935.935793634257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45935.935793634257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45935.935793634257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45935.935793634257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45935.935793634257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45935.935793634257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45935.935793634257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45935.935793634257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45935.935793634257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45935.935793634257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45935.935793634257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45935.935793634257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45935.935793634257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45935.935793634257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45935.935793634257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45935.935793634257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45935.935793634257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45935.935793634257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45935.935793634257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45935.935793634257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45935.935793634257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45935.935793634257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45935.935793634257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45935.935793634257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45935.935793634257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45935.935793634257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45935.935793634257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45935.935793634257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45935.935793634257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45935.935793634257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45935.935793634257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45935.935793634257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45935.935793634257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45935.935793634257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45935.935793634257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45935.935793634257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45935.935793634257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45935.935793634257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45935.935793634257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45935.935793634257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45935.935793634257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45935.935793634257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45935.935793634257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45935.935793634257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45935.935793634257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45935.935793634257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45935.935793634257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45935.935793634257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45935.935793634257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45935.935793634257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45935.935793634257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45935.935793634257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45935.935793634257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45935.935793634257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45935.935793634257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45935.935793634257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45935.935793634257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45935.935793634257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45935.935793634257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45935.935793634257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45935.935793634257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45935.935793634257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45935.935793634257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45935.935793634257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45935.935793634257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45935.935793634257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45935.935793634257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45935.935793634257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45935.935793634257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45935.935793634257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45935.935793634257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45935.935793634257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45935.935793634257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45935.935793634257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45935.935793634257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45935.935793634257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45935.935793634257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45935.935793634257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45935.935793634257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45935.935793634257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45935.935793634257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45935.935793634257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45935.935793634257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45935.935793634257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45935.935793634257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45935.935793634257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45935.935793634257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45935.935793634257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45935.935793634257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45935.935793634257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45935.935793634257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45935.935793634257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45935.935793634257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45935.935793634257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45935.935793634257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45935.935793634257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45935.935793634257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45935.935793634257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45935.935793634257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45935.935793634257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45935.935793634257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45935.935793634257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45935.935793634257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45935.935793634257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45935.935793634257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45935.935793634257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45935.935793634257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45935.935793634257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45935.935793634257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45935.935793634257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45935.935793634257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45935.935793634257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45935.935793634257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45935.935793634257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45935.935793634257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45935.935793634257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45935.935793634257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45935.935793634257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45935.935793634257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45935.935793634257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45935.935793634257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45935.935793634257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45935.935793634257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45935.935793634257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45935.935793634257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45935.935793634257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45935.935793634257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45935.935793634257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45935.935793634257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45935.935793634257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45935.935793634257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45935.935793634257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45935.935793634257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45935.935793634257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45935.935793634257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45935.935793634257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45935.935793634257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45935.935793634257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45935.935793634257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45935.935793634257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45935.935793634257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45935.935793634257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45935.935793634257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45935.935793634257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45935.935793634257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45935.935793634257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45935.935793634257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45935.935793634257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45935.935793634257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45935.935793634257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45935.935793634257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45935.935793634257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45935.935793634257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45935.935793634257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45935.935793634257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45935.935793634257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45935.935793634257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45935.935793634257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45935.935793634257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45935.935793634257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45935.935793634257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45935.935793634257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45935.935793634257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45935.935793634257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45935.935793634257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45935.935793634257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45935.935793634257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45935.935793634257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45935.935793634257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45935.935793634257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45935.935793634257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45935.935793634257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45935.935793634257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45935.935793634257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45935.935793634257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45935.935793634257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45935.935793634257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45935.935793634257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45935.935793634257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45935.935793634257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45935.935793634257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45935.935793634257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45935.935793634257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45935.935793634257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45935.935793634257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45935.935793634257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45935.935793634257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45935.935793634257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45935.935793634257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45935.935793634257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45935.935793634257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45935.935793634257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45935.935793634257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45935.935793634257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45935.935793634257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45935.935793634257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45935.935793634257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45935.935793634257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45935.935793634257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45935.935793634257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45935.935793634257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45935.935793634257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45935.935793634257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45935.935793634257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45935.935793634257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45935.935793634257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45935.935793634257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45935.935793634257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45935.935793634257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45935.935793634257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45935.935793634257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45935.935793634257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45935.935793634257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45935.935793634257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45935.935793634257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45935.935793634257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45935.935793634257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45935.935793634257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45935.935793634257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45935.935793634257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45935.935793634257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45935.935793634257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45935.935793634257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45935.935793634257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45935.935793634257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45935.935793634257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45935.935793634257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45935.935793634257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45935.935793634257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45935.935793634257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45935.935793634257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45935.935793634257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45935.935793634257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45935.935793634257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45935.935793634257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45935.935793634257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45935.935793634257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45935.935793634257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45935.935793634257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45935.935793634257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45935.935793634257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45935.935793634257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45935.935793634257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45935.935793634257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45935.935793634257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45935.935793634257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45935.935793634257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45935.935793634257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45935.935793634257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45935.935793634257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45935.935793634257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45935.935793634257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45935.935793634257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45935.935793634257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45935.935793634257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45935.935793634257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45935.935793634257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45935.935793634257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45935.935793634257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45935.935793634257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45935.935793634257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45935.935793634257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45935.935793634257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45935.935793634257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45935.935793634257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45935.935793634257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45935.935793634257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45935.935793634257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45935.935793634257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45935.935793634257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45935.935793634257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45935.935793634257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45935.935793634257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45935.935793634257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45935.935793634257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45935.935793634257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45935.935793634257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45935.935793634257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45935.935793634257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45935.935793634257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45935.935793634257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45935.935793634257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45935.935793634257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45935.935793634257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45935.935793634257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45935.935793634257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45935.935793634257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45935.935793634257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45935.935793634257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45935.935793634257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45935.935793634257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45935.935793634257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45935.935793634257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45935.935793634257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45935.935793634257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45935.935793634257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45935.935793634257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45935.935793634257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45935.935793634257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45935.935793634257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45935.935793634257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45935.935793634257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45935.935793634257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45935.935793634257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45935.935793634257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45935.935793634257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45935.935793634257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45935.935793634257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45935.935793634257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45935.935793634257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45935.935793634257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45935.935793634257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45935.935793634257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45935.935793634257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232.45507581018319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0.77884895833267365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45935.935793402779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45935.935793402779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45935.935793402779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45935.935793402779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45935.935793402779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45935.935793402779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45935.935793402779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45935.935793402779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45935.935793402779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45935.935793402779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45935.935793402779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45935.935793402779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45935.935793402779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45935.935793402779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45935.935793402779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45935.935793402779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45935.935793402779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45935.935793402779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45935.935793402779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45935.935793402779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45935.935793402779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45935.935793402779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45935.935793402779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45935.935793402779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45935.935793402779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45935.935793402779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45935.935793402779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45935.935793402779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45935.935793402779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45935.935793402779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45935.935793402779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45935.935793402779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45935.935793402779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45935.935793402779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45935.935793402779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45935.935793402779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45935.935793402779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45935.935793402779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45935.935793402779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45935.935793402779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45935.935793402779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45935.935793402779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45935.935793402779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45935.935793402779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45935.935793402779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45935.935793402779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45935.935793402779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45935.935793402779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44.103733217591071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9.7469160879627452</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45935.935793402779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45935.935793402779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45935.935793402779</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45935.935793402779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45935.935793402779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45935.935793402779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45935.935793402779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45935.935793402779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45935.935793402779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45935.935793402779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45935.935793402779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45935.935793402779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45935.935793402779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45935.935793402779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45935.935793402779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45935.935793402779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45935.935793402779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45935.935793402779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45935.935793402779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45935.935793402779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45935.935793402779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45935.935793402779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45935.935793402779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45935.935793402779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45935.935793402779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45935.935793402779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45935.935793402779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45935.935793402779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45935.935793402779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45935.935793402779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45935.935793402779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45935.935793402779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45935.935793402779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45935.935793402779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45935.935793402779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45935.935793402779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45935.935793402779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45935.935793402779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45935.935793402779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45935.935793402779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45935.935793402779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45935.935793402779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45935.935793402779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45935.935793402779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45935.935793402779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45935.935793402779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45935.935793402779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45935.935793402779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45935.935793402779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45935.935793402779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45935.935793402779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45935.935793402779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45935.935793402779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45935.935793402779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45935.935793402779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45935.935793402779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45935.935793402779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45935.935793402779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45935.935793402779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45935.935793402779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45935.935793402779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45935.935793402779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45935.935793402779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45935.935793402779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45935.935793402779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45935.935793402779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45935.935793402779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45935.935793402779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45935.935793402779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45935.935793402779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45935.935793402779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45935.935793402779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45935.935793402779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45935.935793402779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45935.935793402779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45935.935793402779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45935.935793402779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45935.935793402779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45935.935793402779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45935.935793402779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45935.935793402779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45935.935793402779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45935.935793402779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45935.935793402779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45935.935793402779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45935.935793402779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45935.935793402779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45935.935793402779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45935.935793402779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45935.935793402779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45935.935793402779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45935.935793402779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45935.935793402779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45935.935793402779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45935.935793402779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45935.935793402779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45935.935793402779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45935.935793402779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45935.935793402779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45935.935793402779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45935.935793402779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45935.935793402779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45935.935793402779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45935.935793402779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45935.935793402779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45935.935793402779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45935.935793402779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45935.935793402779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45935.935793402779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45935.935793402779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45935.935793402779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45935.935793402779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45935.935793402779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45935.935793402779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45935.935793402779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45935.935793402779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45935.935793402779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45935.935793402779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45935.935793402779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45935.935793402779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45935.935793402779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45935.935793402779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45935.935793402779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45935.935793402779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45935.935793402779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45935.935793402779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45935.935793402779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45935.935793402779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45935.935793402779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45935.935793402779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45935.935793402779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45935.935793402779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45935.935793402779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45935.935793402779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45935.935793402779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45935.935793402779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45935.935793402779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45935.935793402779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45935.935793402779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45935.935793402779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45935.935793402779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45935.935793402779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45935.935793402779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45935.935793402779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45935.935793402779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45935.935793402779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45935.935793402779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45935.935793402779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45935.935793402779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45935.935793402779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45935.935793402779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45935.935793402779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45935.935793402779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45935.935793402779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45935.935793402779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45935.935793402779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45935.935793402779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45935.935793402779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45935.935793402779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45935.935793402779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45935.935793402779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45935.935793402779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45935.935793402779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45935.935793402779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45935.935793402779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45935.935793402779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45935.935793402779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45935.935793402779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45935.935793402779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45935.935793402779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45935.935793402779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tabSelected="1" workbookViewId="0">
      <selection activeCell="K12" sqref="K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9.1629461805569008</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45935.935793402779</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2.054821180558065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0.9935480324056698</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45935.935793402779</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41"/>
      <c r="E7" s="123"/>
      <c r="F7" s="124"/>
      <c r="G7" s="89">
        <f ca="1">IFERROR(NOW()-F7,"-")</f>
        <v>45935.935793402779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45935.935793402779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45935.935793402779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45935.935793402779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45935.935793402779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2"/>
      <c r="E12" s="123"/>
      <c r="F12" s="124"/>
      <c r="G12" s="89">
        <f ca="1">IFERROR(NOW()-F12,"-")</f>
        <v>45935.935793402779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45935.935793402779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45935.935793402779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45935.935793402779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45935.935793402779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45935.935793402779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45935.935793402779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45935.935793402779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45935.935793402779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45935.935793402779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45935.935793402779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45935.935793402779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45935.935793402779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45935.935793402779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45935.935793402779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45935.935793402779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45935.935793402779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45935.935793402779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45935.935793402779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45935.935793402779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45935.935793402779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45935.935793402779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45935.935793402779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45935.935793402779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45935.935793402779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45935.935793402779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45935.935793402779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45935.935793402779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45935.935793402779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45935.935793402779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45935.935793402779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45935.935793402779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45935.935793402779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45935.935793402779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45935.935793402779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45935.935793402779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45935.935793402779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45935.935793402779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45935.935793402779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45935.935793402779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45935.935793402779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45935.935793402779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45935.935793402779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45935.935793402779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45935.935793402779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45935.935793402779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45935.935793402779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45935.935793402779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45935.935793402779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45935.935793402779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45935.935793402779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45935.935793402779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45935.935793402779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45935.935793402779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45935.935793402779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45935.935793402779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45935.935793402779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45935.935793402779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45935.935793402779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45935.935793402779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45935.935793402779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45935.935793402779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45935.935793402779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45935.935793402779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45935.935793402779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45935.935793402779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45935.935793402779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45935.935793402779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45935.935793402779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45935.935793402779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45935.935793402779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45935.935793402779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45935.935793402779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45935.935793402779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45935.935793402779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45935.935793402779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45935.935793402779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45935.935793402779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45935.935793402779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45935.935793402779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45935.935793402779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45935.935793402779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45935.935793402779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45935.935793402779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45935.935793402779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45935.935793402779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45935.935793402779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45935.935793402779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45935.935793402779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45935.935793402779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45935.935793402779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45935.935793402779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45935.935793402779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45935.935793402779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45935.935793402779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45935.935793402779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45935.935793402779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45935.935793402779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45935.935793402779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45935.935793402779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45935.935793402779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45935.935793402779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45935.935793402779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45935.935793402779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45935.935793402779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45935.935793402779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45935.935793402779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45935.935793402779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45935.935793402779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45935.935793402779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45935.935793402779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45935.935793402779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45935.935793402779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45935.935793402779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45935.935793402779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45935.935793402779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45935.935793402779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45935.935793402779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45935.935793402779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45935.935793402779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45935.935793402779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45935.935793402779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45935.935793402779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45935.935793402779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45935.935793402779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45935.935793402779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45935.935793402779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45935.935793402779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45935.935793402779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45935.935793402779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45935.935793402779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45935.935793402779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45935.935793402779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45935.935793402779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45935.935793402779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45935.935793402779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45935.935793402779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45935.935793402779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45935.935793402779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45935.935793402779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45935.935793402779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45935.935793402779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45935.935793402779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45935.935793402779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45935.935793402779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45935.935793402779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45935.935793402779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45935.935793402779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45935.935793402779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45935.935793402779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45935.935793402779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45935.935793402779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45935.935793402779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45935.935793402779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45935.935793402779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45935.935793402779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45935.935793402779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45935.935793402779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45935.935793402779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45935.935793402779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45935.935793402779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45935.935793402779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45935.935793402779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45935.935793402779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45935.935793402779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45935.935793402779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45935.935793402779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45935.935793402779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45935.935793402779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45935.935793402779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45935.935793402779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45935.935793402779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45935.935793402779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45935.935793402779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45935.935793402779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45935.935793402779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45935.935793402779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45935.935793402779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45935.935793402779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45935.935793402779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45935.935793402779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45935.935793402779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45935.935793402779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45935.935793402779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45935.935793402779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45935.935793402779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45935.935793402779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45935.935793402779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45935.935793402779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45935.935793402779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45935.935793402779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45935.935793402779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45935.935793402779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45935.935793402779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45935.935793402779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45935.935793402779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45935.935793402779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45935.935793402779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45935.935793402779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45935.935793402779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45935.935793402779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45935.935793402779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45935.935793402779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45935.935793402779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45935.935793402779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45935.935793402779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45935.935793402779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45935.935793402779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45935.935793402779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45935.935793402779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45935.935793402779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45935.935793402779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45935.935793402779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45935.935793402779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45935.935793402779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45935.935793402779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45935.935793402779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45935.935793402779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45935.935793402779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45935.935793402779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45935.935793402779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45935.935793402779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45935.935793402779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45935.935793402779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45935.935793402779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45935.935793402779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45935.935793402779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45935.935793402779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45935.935793402779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45935.935793402779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45935.935793402779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45935.935793402779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45935.935793402779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45935.935793402779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45935.935793402779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45935.935793402779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45935.935793402779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45935.935793402779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45935.935793402779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45935.935793402779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45935.935793402779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45935.935793402779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45935.935793402779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45935.935793402779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45935.935793402779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45935.935793402779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45935.935793402779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45935.935793402779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45935.935793402779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45935.935793402779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45935.935793402779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45935.935793402779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45935.935793402779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45935.935793402779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45935.935793402779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45935.935793402779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45935.935793402779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45935.935793402779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45935.935793402779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45935.935793402779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45935.935793402779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45935.935793402779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45935.935793402779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45935.935793402779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45935.935793402779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45935.935793402779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45935.935793402779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45935.935793402779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45935.935793402779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45935.935793402779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2025-10-05T19:29:33Z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